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<sst xmlns="http://schemas.openxmlformats.org/spreadsheetml/2006/main" count="817" uniqueCount="296">
  <si>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</si>
  <si>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</si>
  <si>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</si>
  <si>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</si>
  <si>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</si>
  <si>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</si>
  <si>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</si>
  <si>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</si>
  <si>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</si>
  <si>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</si>
  <si>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</si>
  <si>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</si>
  <si>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</si>
  <si>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</si>
  <si>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</si>
  <si>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</si>
  <si>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</si>
  <si>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</si>
  <si>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</si>
  <si>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</si>
  <si>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</si>
  <si>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</si>
  <si>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</si>
  <si>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</si>
  <si>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</si>
  <si>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</si>
  <si>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</si>
  <si>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</si>
  <si>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</si>
  <si>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</si>
  <si>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</si>
  <si>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</si>
  <si>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</si>
  <si>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</si>
  <si>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</si>
  <si>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</si>
  <si>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</si>
  <si>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</si>
  <si>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</si>
  <si>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</si>
  <si>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</si>
  <si>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</si>
  <si>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</si>
  <si>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</si>
  <si>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</si>
  <si>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</si>
  <si>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</si>
  <si>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</si>
  <si>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</si>
  <si>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</si>
  <si>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</si>
  <si>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</si>
  <si>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</si>
  <si>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</si>
  <si>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</si>
  <si>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</si>
  <si>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</si>
  <si>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</si>
  <si>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</si>
  <si>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</si>
  <si>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</si>
  <si>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</si>
  <si>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</si>
  <si>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</si>
  <si>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</si>
  <si>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</si>
  <si>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</si>
  <si>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</si>
  <si>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</si>
  <si>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</si>
  <si>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</si>
  <si>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</si>
  <si>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</si>
  <si>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</si>
  <si>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</si>
  <si>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</si>
  <si>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</si>
  <si>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</si>
  <si>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</si>
  <si>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</si>
  <si>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</si>
  <si>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</si>
  <si>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</si>
  <si>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</si>
  <si>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</si>
  <si>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</si>
  <si>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</si>
  <si>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</si>
  <si>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</si>
  <si>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</si>
  <si>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</si>
  <si>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</si>
  <si>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</si>
  <si>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</si>
  <si>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</si>
  <si>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</si>
  <si>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</si>
  <si>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</si>
  <si>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</si>
  <si>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</si>
  <si>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</si>
  <si>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</si>
  <si>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</si>
  <si>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</si>
  <si>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</si>
  <si>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</si>
  <si>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</si>
  <si>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</si>
  <si>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</si>
  <si>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</si>
  <si>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</si>
  <si>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</si>
  <si>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</si>
  <si>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</si>
  <si>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</si>
  <si>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</si>
  <si>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</si>
  <si>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</si>
  <si>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</si>
  <si>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</si>
  <si>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</si>
  <si>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</si>
  <si>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</si>
  <si>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</si>
  <si>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</si>
  <si>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</si>
  <si>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</si>
  <si>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</si>
  <si>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</si>
  <si>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</si>
  <si>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</si>
  <si>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</si>
  <si>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</si>
  <si>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</si>
  <si>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</si>
  <si>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</si>
  <si>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</si>
  <si>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</si>
  <si>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</si>
  <si>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</si>
  <si>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</si>
  <si>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</si>
  <si>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КУЛЬТУРА, КИНЕМАТОГРАФИЯ</t>
  </si>
  <si>
    <t>104</t>
  </si>
  <si>
    <t>Культура</t>
  </si>
  <si>
    <t>105</t>
  </si>
  <si>
    <t>106</t>
  </si>
  <si>
    <t>111</t>
  </si>
  <si>
    <t>107</t>
  </si>
  <si>
    <t>108</t>
  </si>
  <si>
    <t>112</t>
  </si>
  <si>
    <t>109</t>
  </si>
  <si>
    <t>110</t>
  </si>
  <si>
    <t>ФИЗИЧЕСКАЯ КУЛЬТУРА И СПОРТ</t>
  </si>
  <si>
    <t>Физическая культура</t>
  </si>
  <si>
    <t>Массовый спорт</t>
  </si>
  <si>
    <t>611</t>
  </si>
  <si>
    <t>540</t>
  </si>
  <si>
    <t>Иные межбюджетные трансферты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</si>
  <si>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</si>
  <si>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</si>
  <si>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</si>
  <si>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Администрация Борского сельсовета</t>
  </si>
  <si>
    <t>Услувно утвержденные расходы</t>
  </si>
  <si>
    <t>00</t>
  </si>
  <si>
    <t>113</t>
  </si>
  <si>
    <t>114</t>
  </si>
  <si>
    <t>115</t>
  </si>
  <si>
    <t>9999999</t>
  </si>
  <si>
    <t>000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</si>
  <si>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</si>
  <si>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</si>
  <si>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</si>
  <si>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</si>
  <si>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</si>
  <si>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СОЦИАЛЬНАЯ ПОЛИТИКА</t>
  </si>
  <si>
    <t>96</t>
  </si>
  <si>
    <t>97</t>
  </si>
  <si>
    <t>98</t>
  </si>
  <si>
    <t>99</t>
  </si>
  <si>
    <t>100</t>
  </si>
  <si>
    <t>101</t>
  </si>
  <si>
    <t>102</t>
  </si>
  <si>
    <t>103</t>
  </si>
  <si>
    <t>310</t>
  </si>
  <si>
    <t>300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</si>
  <si>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</si>
  <si>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</si>
  <si>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</si>
  <si>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</si>
  <si>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</si>
  <si>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</si>
  <si>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</si>
  <si>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Обеспечение противопожарной безопасности</t>
  </si>
  <si>
    <t>240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</si>
  <si>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</si>
  <si>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</si>
  <si>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</si>
  <si>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</si>
  <si>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811</t>
  </si>
  <si>
    <t>Возмещение убытков организациям, оказывающим услуги бань</t>
  </si>
  <si>
    <t>116</t>
  </si>
  <si>
    <t>117</t>
  </si>
  <si>
    <t>118</t>
  </si>
  <si>
    <t>123</t>
  </si>
  <si>
    <t>124</t>
  </si>
  <si>
    <t>125</t>
  </si>
  <si>
    <t>126</t>
  </si>
  <si>
    <t>127</t>
  </si>
  <si>
    <t>128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</si>
  <si>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</si>
  <si>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130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</si>
  <si>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</si>
  <si>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</si>
  <si>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</si>
  <si>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</si>
  <si>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9101090090</t>
  </si>
  <si>
    <t>9201090100</t>
  </si>
  <si>
    <t>9501090500</t>
  </si>
  <si>
    <t>9301075140</t>
  </si>
  <si>
    <t>9401051180</t>
  </si>
  <si>
    <t>Приобретение специальной и боевой одежды для пожарных добровольцев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</si>
  <si>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</si>
  <si>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Ремонт, очистка от снега подъездов к источникам противопожарного водоснабжения</t>
  </si>
  <si>
    <t>Приобретение, монтаж, обслуживание и ремонт системы оповещения населения на случай пожара</t>
  </si>
  <si>
    <t>Устройство минерализованных защитных полос</t>
  </si>
  <si>
    <t>Организация противопожарной пропаганды, обучение мерам пожарной безопасности</t>
  </si>
  <si>
    <t>0130791020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</si>
  <si>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</si>
  <si>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</si>
  <si>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</si>
  <si>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</si>
  <si>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</si>
  <si>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</si>
  <si>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</si>
  <si>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</si>
  <si>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</si>
  <si>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</si>
  <si>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</si>
  <si>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0200190610</t>
  </si>
  <si>
    <t>9701000400</t>
  </si>
  <si>
    <t>0200290610</t>
  </si>
  <si>
    <t>0300181860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</si>
  <si>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</si>
  <si>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</si>
  <si>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</si>
  <si>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</si>
  <si>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</si>
  <si>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</si>
  <si>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</si>
  <si>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</si>
  <si>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</si>
  <si>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</si>
  <si>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</si>
  <si>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247</t>
  </si>
  <si>
    <t>2024 год</t>
  </si>
  <si>
    <t>831</t>
  </si>
  <si>
    <t>830</t>
  </si>
  <si>
    <t>0130384560</t>
  </si>
  <si>
    <t>0151281690</t>
  </si>
  <si>
    <t>01509S4120</t>
  </si>
  <si>
    <t>Приложение 4</t>
  </si>
  <si>
    <t>2025 год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</si>
  <si>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</si>
  <si>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</si>
  <si>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2023-2025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</si>
  <si>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</si>
  <si>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</si>
  <si>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</si>
  <si>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2023-2025 год"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</si>
  <si>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</si>
  <si>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</si>
  <si>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</si>
  <si>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0130584620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</si>
  <si>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2023-2025 годы"</t>
  </si>
  <si>
    <t>414</t>
  </si>
  <si>
    <t>0111184700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</si>
  <si>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</si>
  <si>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2023-2024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</si>
  <si>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</si>
  <si>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</si>
  <si>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</si>
  <si>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Содержание жилищного фонда</t>
  </si>
  <si>
    <t>Содержание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2023-2025 годы"</t>
  </si>
  <si>
    <t>0110882940</t>
  </si>
  <si>
    <t>011088290</t>
  </si>
  <si>
    <t>119</t>
  </si>
  <si>
    <t>120</t>
  </si>
  <si>
    <t>142</t>
  </si>
  <si>
    <t>143</t>
  </si>
  <si>
    <t>144</t>
  </si>
  <si>
    <t>145</t>
  </si>
  <si>
    <t>146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</si>
  <si>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2024 - 2025 года </t>
  </si>
  <si>
    <t>0130183230</t>
  </si>
  <si>
    <t>к Решению сессии Борского сельского Совета депутатов № 26-170 от 25.12.2023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</si>
</sst>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.000"/>
    <numFmt numFmtId="175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1" xfId="0" applyNumberFormat="1" applyFont="1" applyBorder="1" applyAlignment="1" applyProtection="1">
      <alignment horizontal="center" vertical="top" wrapText="1"/>
      <protection/>
    </xf>
    <xf numFmtId="49" fontId="7" fillId="0" borderId="11" xfId="0" applyNumberFormat="1" applyFont="1" applyBorder="1" applyAlignment="1" applyProtection="1">
      <alignment horizontal="left" vertical="top" wrapText="1"/>
      <protection/>
    </xf>
    <xf numFmtId="172" fontId="7" fillId="0" borderId="11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Fill="1" applyBorder="1" applyAlignment="1">
      <alignment horizontal="left" vertical="top" wrapText="1"/>
    </xf>
    <xf numFmtId="174" fontId="0" fillId="0" borderId="0" xfId="0" applyNumberFormat="1" applyAlignment="1">
      <alignment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Fill="1" applyAlignment="1">
      <alignment wrapText="1"/>
    </xf>
    <xf numFmtId="49" fontId="8" fillId="0" borderId="13" xfId="0" applyNumberFormat="1" applyFont="1" applyFill="1" applyBorder="1" applyAlignment="1" applyProtection="1">
      <alignment horizontal="center" vertical="top" wrapText="1"/>
      <protection/>
    </xf>
    <xf numFmtId="0" fontId="47" fillId="0" borderId="10" xfId="0" applyFont="1" applyFill="1" applyBorder="1" applyAlignment="1">
      <alignment wrapText="1"/>
    </xf>
    <xf numFmtId="174" fontId="8" fillId="0" borderId="13" xfId="0" applyNumberFormat="1" applyFont="1" applyFill="1" applyBorder="1" applyAlignment="1" applyProtection="1">
      <alignment horizontal="right" vertical="top" wrapText="1"/>
      <protection/>
    </xf>
    <xf numFmtId="174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175" fontId="8" fillId="0" borderId="10" xfId="0" applyNumberFormat="1" applyFont="1" applyBorder="1" applyAlignment="1" applyProtection="1">
      <alignment horizontal="lef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>
      <alignment horizontal="right" vertical="top"/>
    </xf>
    <xf numFmtId="0" fontId="11" fillId="0" borderId="0" xfId="0" applyFont="1" applyAlignment="1">
      <alignment/>
    </xf>
    <xf numFmtId="172" fontId="8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172" fontId="8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horizontal="right" vertical="top"/>
    </xf>
    <xf numFmtId="172" fontId="7" fillId="0" borderId="10" xfId="0" applyNumberFormat="1" applyFont="1" applyBorder="1" applyAlignment="1">
      <alignment horizontal="right" vertical="top"/>
    </xf>
    <xf numFmtId="49" fontId="10" fillId="0" borderId="14" xfId="0" applyNumberFormat="1" applyFont="1" applyBorder="1" applyAlignment="1" applyProtection="1">
      <alignment horizontal="center" vertical="top" wrapText="1"/>
      <protection/>
    </xf>
    <xf numFmtId="49" fontId="8" fillId="0" borderId="14" xfId="0" applyNumberFormat="1" applyFont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174" fontId="8" fillId="33" borderId="10" xfId="0" applyNumberFormat="1" applyFont="1" applyFill="1" applyBorder="1" applyAlignment="1">
      <alignment horizontal="right" vertical="top"/>
    </xf>
    <xf numFmtId="172" fontId="8" fillId="34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 applyProtection="1">
      <alignment horizontal="left" vertical="top" wrapText="1"/>
      <protection/>
    </xf>
    <xf numFmtId="49" fontId="8" fillId="35" borderId="10" xfId="0" applyNumberFormat="1" applyFont="1" applyFill="1" applyBorder="1" applyAlignment="1" applyProtection="1">
      <alignment horizontal="center" vertical="top" wrapText="1"/>
      <protection/>
    </xf>
    <xf numFmtId="172" fontId="8" fillId="35" borderId="10" xfId="0" applyNumberFormat="1" applyFont="1" applyFill="1" applyBorder="1" applyAlignment="1" applyProtection="1">
      <alignment horizontal="right" vertical="top" wrapText="1"/>
      <protection/>
    </xf>
    <xf numFmtId="49" fontId="8" fillId="0" borderId="13" xfId="0" applyNumberFormat="1" applyFont="1" applyBorder="1" applyAlignment="1" applyProtection="1">
      <alignment horizontal="center" vertical="top" wrapText="1"/>
      <protection/>
    </xf>
    <xf numFmtId="0" fontId="8" fillId="35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2" fontId="7" fillId="0" borderId="14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7"/>
  <sheetViews>
    <sheetView tabSelected="1" zoomScalePageLayoutView="0" workbookViewId="0" topLeftCell="A134">
      <selection activeCell="H149" sqref="H14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12.8515625" style="0" customWidth="1"/>
    <col min="10" max="11" width="9.57421875" style="0" bestFit="1" customWidth="1"/>
  </cols>
  <sheetData>
    <row r="1" spans="1:7" ht="12.75">
      <c r="A1" s="19"/>
      <c r="B1" s="20"/>
      <c r="C1" s="1"/>
      <c r="D1" s="1"/>
      <c r="E1" s="1"/>
      <c r="F1" s="1" t="s">
        <v>261</v>
      </c>
      <c r="G1" s="1"/>
    </row>
    <row r="2" spans="1:7" ht="12.75">
      <c r="A2" s="2"/>
      <c r="B2" s="57" t="s">
        <v>295</v>
      </c>
      <c r="C2" s="3"/>
      <c r="D2" s="3"/>
      <c r="E2" s="21"/>
      <c r="F2" s="21"/>
      <c r="G2" s="3"/>
    </row>
    <row r="5" spans="1:8" ht="62.25" customHeight="1">
      <c r="A5" s="87" t="s">
        <v>293</v>
      </c>
      <c r="B5" s="87"/>
      <c r="C5" s="87"/>
      <c r="D5" s="87"/>
      <c r="E5" s="87"/>
      <c r="F5" s="87"/>
      <c r="G5" s="87"/>
      <c r="H5" s="18"/>
    </row>
    <row r="6" spans="1:7" ht="12.75">
      <c r="A6" s="88"/>
      <c r="B6" s="89"/>
      <c r="C6" s="89"/>
      <c r="D6" s="89"/>
      <c r="E6" s="89"/>
      <c r="F6" s="89"/>
      <c r="G6" s="89"/>
    </row>
    <row r="7" spans="2:7" ht="15.75">
      <c r="B7" s="4"/>
      <c r="C7" s="4"/>
      <c r="D7" s="4"/>
      <c r="E7" s="4"/>
      <c r="F7" s="4"/>
      <c r="G7" s="4"/>
    </row>
    <row r="8" spans="1:8" ht="13.5" customHeight="1">
      <c r="A8" s="90"/>
      <c r="B8" s="90"/>
      <c r="C8" s="5"/>
      <c r="G8" s="57" t="s">
        <v>0</v>
      </c>
      <c r="H8" s="57" t="s">
        <v>0</v>
      </c>
    </row>
    <row r="9" spans="1:8" ht="12.75">
      <c r="A9" s="85" t="s">
        <v>2</v>
      </c>
      <c r="B9" s="85" t="s">
        <v>4</v>
      </c>
      <c r="C9" s="91" t="s">
        <v>6</v>
      </c>
      <c r="D9" s="92"/>
      <c r="E9" s="92"/>
      <c r="F9" s="92"/>
      <c r="G9" s="85" t="s">
        <v>255</v>
      </c>
      <c r="H9" s="85" t="s">
        <v>262</v>
      </c>
    </row>
    <row r="10" spans="1:8" ht="12.75">
      <c r="A10" s="86"/>
      <c r="B10" s="86"/>
      <c r="C10" s="7" t="s">
        <v>11</v>
      </c>
      <c r="D10" s="7" t="s">
        <v>13</v>
      </c>
      <c r="E10" s="7" t="s">
        <v>15</v>
      </c>
      <c r="F10" s="7" t="s">
        <v>16</v>
      </c>
      <c r="G10" s="86"/>
      <c r="H10" s="86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6" t="s">
        <v>8</v>
      </c>
    </row>
    <row r="12" spans="1:11" ht="12.75">
      <c r="A12" s="8" t="s">
        <v>3</v>
      </c>
      <c r="B12" s="64" t="s">
        <v>18</v>
      </c>
      <c r="C12" s="65"/>
      <c r="D12" s="65"/>
      <c r="E12" s="65"/>
      <c r="F12" s="66"/>
      <c r="G12" s="67">
        <f>G16+G49+G13+G58+G81+G96+P130+G139+G143+G150</f>
        <v>88594.69</v>
      </c>
      <c r="H12" s="67">
        <f>H16+H49+H13+H58+H81+H96+Q130+H139+H143+H150</f>
        <v>76252.473</v>
      </c>
      <c r="J12" s="34"/>
      <c r="K12" s="34"/>
    </row>
    <row r="13" spans="1:8" ht="12.75">
      <c r="A13" s="8" t="s">
        <v>5</v>
      </c>
      <c r="B13" s="33" t="s">
        <v>162</v>
      </c>
      <c r="C13" s="8" t="s">
        <v>164</v>
      </c>
      <c r="D13" s="8" t="s">
        <v>164</v>
      </c>
      <c r="E13" s="8" t="s">
        <v>168</v>
      </c>
      <c r="F13" s="9" t="s">
        <v>169</v>
      </c>
      <c r="G13" s="10">
        <f>G14</f>
        <v>2319.164</v>
      </c>
      <c r="H13" s="10">
        <f>H14</f>
        <v>1858.689</v>
      </c>
    </row>
    <row r="14" spans="1:8" ht="12.75">
      <c r="A14" s="8" t="s">
        <v>12</v>
      </c>
      <c r="B14" s="33" t="s">
        <v>163</v>
      </c>
      <c r="C14" s="8" t="s">
        <v>164</v>
      </c>
      <c r="D14" s="8" t="s">
        <v>164</v>
      </c>
      <c r="E14" s="8" t="s">
        <v>168</v>
      </c>
      <c r="F14" s="9" t="s">
        <v>169</v>
      </c>
      <c r="G14" s="10">
        <f>G15</f>
        <v>2319.164</v>
      </c>
      <c r="H14" s="10">
        <f>H15</f>
        <v>1858.689</v>
      </c>
    </row>
    <row r="15" spans="1:8" ht="12.75">
      <c r="A15" s="8" t="s">
        <v>14</v>
      </c>
      <c r="B15" s="33" t="s">
        <v>163</v>
      </c>
      <c r="C15" s="8" t="s">
        <v>164</v>
      </c>
      <c r="D15" s="8" t="s">
        <v>164</v>
      </c>
      <c r="E15" s="8" t="s">
        <v>168</v>
      </c>
      <c r="F15" s="9" t="s">
        <v>169</v>
      </c>
      <c r="G15" s="10">
        <v>2319.164</v>
      </c>
      <c r="H15" s="10">
        <v>1858.689</v>
      </c>
    </row>
    <row r="16" spans="1:8" s="57" customFormat="1" ht="12.75">
      <c r="A16" s="8" t="s">
        <v>1</v>
      </c>
      <c r="B16" s="68" t="s">
        <v>20</v>
      </c>
      <c r="C16" s="69" t="s">
        <v>19</v>
      </c>
      <c r="D16" s="69"/>
      <c r="E16" s="69"/>
      <c r="F16" s="69"/>
      <c r="G16" s="70">
        <f>G17+G23+G41+G45</f>
        <v>18862.695</v>
      </c>
      <c r="H16" s="70">
        <f>H17+H23+H41+H45</f>
        <v>18862.695</v>
      </c>
    </row>
    <row r="17" spans="1:8" s="57" customFormat="1" ht="31.5">
      <c r="A17" s="8" t="s">
        <v>17</v>
      </c>
      <c r="B17" s="71" t="s">
        <v>22</v>
      </c>
      <c r="C17" s="72" t="s">
        <v>19</v>
      </c>
      <c r="D17" s="72" t="s">
        <v>21</v>
      </c>
      <c r="E17" s="72"/>
      <c r="F17" s="72"/>
      <c r="G17" s="73">
        <f>G18</f>
        <v>1358</v>
      </c>
      <c r="H17" s="73">
        <f>H18</f>
        <v>1358</v>
      </c>
    </row>
    <row r="18" spans="1:8" s="57" customFormat="1" ht="12.75">
      <c r="A18" s="8" t="s">
        <v>7</v>
      </c>
      <c r="B18" s="12" t="s">
        <v>23</v>
      </c>
      <c r="C18" s="11" t="s">
        <v>19</v>
      </c>
      <c r="D18" s="11" t="s">
        <v>21</v>
      </c>
      <c r="E18" s="11" t="s">
        <v>216</v>
      </c>
      <c r="F18" s="11"/>
      <c r="G18" s="13">
        <f>G19+G21</f>
        <v>1358</v>
      </c>
      <c r="H18" s="13">
        <f>H19+H21</f>
        <v>1358</v>
      </c>
    </row>
    <row r="19" spans="1:8" s="57" customFormat="1" ht="31.5">
      <c r="A19" s="8" t="s">
        <v>8</v>
      </c>
      <c r="B19" s="12" t="s">
        <v>25</v>
      </c>
      <c r="C19" s="11" t="s">
        <v>19</v>
      </c>
      <c r="D19" s="11" t="s">
        <v>21</v>
      </c>
      <c r="E19" s="58" t="s">
        <v>216</v>
      </c>
      <c r="F19" s="11" t="s">
        <v>24</v>
      </c>
      <c r="G19" s="13">
        <f>G20</f>
        <v>1043</v>
      </c>
      <c r="H19" s="13">
        <f>H20</f>
        <v>1043</v>
      </c>
    </row>
    <row r="20" spans="1:8" s="57" customFormat="1" ht="33.75">
      <c r="A20" s="8" t="s">
        <v>9</v>
      </c>
      <c r="B20" s="15" t="s">
        <v>25</v>
      </c>
      <c r="C20" s="14" t="s">
        <v>19</v>
      </c>
      <c r="D20" s="14" t="s">
        <v>21</v>
      </c>
      <c r="E20" s="58" t="s">
        <v>216</v>
      </c>
      <c r="F20" s="14" t="s">
        <v>24</v>
      </c>
      <c r="G20" s="16">
        <v>1043</v>
      </c>
      <c r="H20" s="16">
        <v>1043</v>
      </c>
    </row>
    <row r="21" spans="1:8" s="57" customFormat="1" ht="21">
      <c r="A21" s="8" t="s">
        <v>10</v>
      </c>
      <c r="B21" s="12" t="s">
        <v>27</v>
      </c>
      <c r="C21" s="11" t="s">
        <v>19</v>
      </c>
      <c r="D21" s="11" t="s">
        <v>21</v>
      </c>
      <c r="E21" s="58" t="s">
        <v>216</v>
      </c>
      <c r="F21" s="11" t="s">
        <v>26</v>
      </c>
      <c r="G21" s="13">
        <f>G22</f>
        <v>315</v>
      </c>
      <c r="H21" s="13">
        <f>H22</f>
        <v>315</v>
      </c>
    </row>
    <row r="22" spans="1:8" s="57" customFormat="1" ht="22.5">
      <c r="A22" s="8" t="s">
        <v>31</v>
      </c>
      <c r="B22" s="15" t="s">
        <v>27</v>
      </c>
      <c r="C22" s="14" t="s">
        <v>19</v>
      </c>
      <c r="D22" s="14" t="s">
        <v>21</v>
      </c>
      <c r="E22" s="58" t="s">
        <v>216</v>
      </c>
      <c r="F22" s="14" t="s">
        <v>26</v>
      </c>
      <c r="G22" s="16">
        <v>315</v>
      </c>
      <c r="H22" s="16">
        <v>315</v>
      </c>
    </row>
    <row r="23" spans="1:8" s="57" customFormat="1" ht="52.5">
      <c r="A23" s="8" t="s">
        <v>32</v>
      </c>
      <c r="B23" s="71" t="s">
        <v>29</v>
      </c>
      <c r="C23" s="72" t="s">
        <v>19</v>
      </c>
      <c r="D23" s="72" t="s">
        <v>28</v>
      </c>
      <c r="E23" s="72"/>
      <c r="F23" s="72"/>
      <c r="G23" s="73">
        <f>G24</f>
        <v>17380.695</v>
      </c>
      <c r="H23" s="73">
        <f>H24</f>
        <v>17380.695</v>
      </c>
    </row>
    <row r="24" spans="1:8" s="57" customFormat="1" ht="31.5">
      <c r="A24" s="8" t="s">
        <v>35</v>
      </c>
      <c r="B24" s="12" t="s">
        <v>30</v>
      </c>
      <c r="C24" s="11" t="s">
        <v>19</v>
      </c>
      <c r="D24" s="11" t="s">
        <v>28</v>
      </c>
      <c r="E24" s="11" t="s">
        <v>217</v>
      </c>
      <c r="F24" s="11"/>
      <c r="G24" s="13">
        <f>G26+G28+G30+G32+G40+G33+G35</f>
        <v>17380.695</v>
      </c>
      <c r="H24" s="13">
        <f>H25+H27+H29+H31+H34+H35</f>
        <v>17380.695</v>
      </c>
    </row>
    <row r="25" spans="1:8" s="57" customFormat="1" ht="31.5">
      <c r="A25" s="8" t="s">
        <v>36</v>
      </c>
      <c r="B25" s="12" t="s">
        <v>25</v>
      </c>
      <c r="C25" s="11" t="s">
        <v>19</v>
      </c>
      <c r="D25" s="11" t="s">
        <v>28</v>
      </c>
      <c r="E25" s="58" t="s">
        <v>217</v>
      </c>
      <c r="F25" s="11" t="s">
        <v>24</v>
      </c>
      <c r="G25" s="13">
        <f>G26</f>
        <v>9130</v>
      </c>
      <c r="H25" s="13">
        <f>H26</f>
        <v>9130</v>
      </c>
    </row>
    <row r="26" spans="1:8" s="57" customFormat="1" ht="33.75">
      <c r="A26" s="8" t="s">
        <v>37</v>
      </c>
      <c r="B26" s="15" t="s">
        <v>25</v>
      </c>
      <c r="C26" s="14" t="s">
        <v>19</v>
      </c>
      <c r="D26" s="14" t="s">
        <v>28</v>
      </c>
      <c r="E26" s="58" t="s">
        <v>217</v>
      </c>
      <c r="F26" s="14" t="s">
        <v>24</v>
      </c>
      <c r="G26" s="16">
        <v>9130</v>
      </c>
      <c r="H26" s="16">
        <v>9130</v>
      </c>
    </row>
    <row r="27" spans="1:8" s="57" customFormat="1" ht="31.5">
      <c r="A27" s="8" t="s">
        <v>38</v>
      </c>
      <c r="B27" s="12" t="s">
        <v>34</v>
      </c>
      <c r="C27" s="11" t="s">
        <v>19</v>
      </c>
      <c r="D27" s="11" t="s">
        <v>28</v>
      </c>
      <c r="E27" s="58" t="s">
        <v>217</v>
      </c>
      <c r="F27" s="11" t="s">
        <v>33</v>
      </c>
      <c r="G27" s="13">
        <f>G28</f>
        <v>1000</v>
      </c>
      <c r="H27" s="13">
        <f>H28</f>
        <v>1000</v>
      </c>
    </row>
    <row r="28" spans="1:8" s="57" customFormat="1" ht="33.75">
      <c r="A28" s="8" t="s">
        <v>41</v>
      </c>
      <c r="B28" s="15" t="s">
        <v>34</v>
      </c>
      <c r="C28" s="14" t="s">
        <v>19</v>
      </c>
      <c r="D28" s="14" t="s">
        <v>28</v>
      </c>
      <c r="E28" s="58" t="s">
        <v>217</v>
      </c>
      <c r="F28" s="14" t="s">
        <v>33</v>
      </c>
      <c r="G28" s="16">
        <v>1000</v>
      </c>
      <c r="H28" s="16">
        <v>1000</v>
      </c>
    </row>
    <row r="29" spans="1:8" s="57" customFormat="1" ht="21">
      <c r="A29" s="8" t="s">
        <v>42</v>
      </c>
      <c r="B29" s="12" t="s">
        <v>27</v>
      </c>
      <c r="C29" s="11" t="s">
        <v>19</v>
      </c>
      <c r="D29" s="11" t="s">
        <v>28</v>
      </c>
      <c r="E29" s="58" t="s">
        <v>217</v>
      </c>
      <c r="F29" s="11" t="s">
        <v>26</v>
      </c>
      <c r="G29" s="13">
        <f>G30</f>
        <v>2750</v>
      </c>
      <c r="H29" s="13">
        <f>H30</f>
        <v>2750</v>
      </c>
    </row>
    <row r="30" spans="1:8" s="57" customFormat="1" ht="22.5">
      <c r="A30" s="8" t="s">
        <v>44</v>
      </c>
      <c r="B30" s="15" t="s">
        <v>27</v>
      </c>
      <c r="C30" s="14" t="s">
        <v>19</v>
      </c>
      <c r="D30" s="14" t="s">
        <v>28</v>
      </c>
      <c r="E30" s="58" t="s">
        <v>217</v>
      </c>
      <c r="F30" s="14" t="s">
        <v>26</v>
      </c>
      <c r="G30" s="16">
        <v>2750</v>
      </c>
      <c r="H30" s="16">
        <v>2750</v>
      </c>
    </row>
    <row r="31" spans="1:8" s="57" customFormat="1" ht="31.5">
      <c r="A31" s="8" t="s">
        <v>46</v>
      </c>
      <c r="B31" s="12" t="s">
        <v>40</v>
      </c>
      <c r="C31" s="11" t="s">
        <v>19</v>
      </c>
      <c r="D31" s="11" t="s">
        <v>28</v>
      </c>
      <c r="E31" s="58" t="s">
        <v>217</v>
      </c>
      <c r="F31" s="11" t="s">
        <v>39</v>
      </c>
      <c r="G31" s="13">
        <f>G32</f>
        <v>990.695</v>
      </c>
      <c r="H31" s="13">
        <f>H32</f>
        <v>990.695</v>
      </c>
    </row>
    <row r="32" spans="1:8" s="57" customFormat="1" ht="33.75">
      <c r="A32" s="8" t="s">
        <v>49</v>
      </c>
      <c r="B32" s="32" t="s">
        <v>40</v>
      </c>
      <c r="C32" s="22" t="s">
        <v>19</v>
      </c>
      <c r="D32" s="22" t="s">
        <v>28</v>
      </c>
      <c r="E32" s="62" t="s">
        <v>217</v>
      </c>
      <c r="F32" s="22" t="s">
        <v>39</v>
      </c>
      <c r="G32" s="23">
        <v>990.695</v>
      </c>
      <c r="H32" s="23">
        <v>990.695</v>
      </c>
    </row>
    <row r="33" spans="1:8" s="55" customFormat="1" ht="31.5">
      <c r="A33" s="8" t="s">
        <v>50</v>
      </c>
      <c r="B33" s="12" t="s">
        <v>40</v>
      </c>
      <c r="C33" s="31" t="s">
        <v>19</v>
      </c>
      <c r="D33" s="31" t="s">
        <v>28</v>
      </c>
      <c r="E33" s="63" t="s">
        <v>217</v>
      </c>
      <c r="F33" s="31" t="s">
        <v>254</v>
      </c>
      <c r="G33" s="25">
        <f>G34</f>
        <v>3500</v>
      </c>
      <c r="H33" s="25">
        <f>H34</f>
        <v>3500</v>
      </c>
    </row>
    <row r="34" spans="1:8" s="57" customFormat="1" ht="33.75">
      <c r="A34" s="8" t="s">
        <v>52</v>
      </c>
      <c r="B34" s="28" t="s">
        <v>40</v>
      </c>
      <c r="C34" s="27" t="s">
        <v>19</v>
      </c>
      <c r="D34" s="27" t="s">
        <v>28</v>
      </c>
      <c r="E34" s="62" t="s">
        <v>217</v>
      </c>
      <c r="F34" s="27" t="s">
        <v>254</v>
      </c>
      <c r="G34" s="24">
        <v>3500</v>
      </c>
      <c r="H34" s="24">
        <v>3500</v>
      </c>
    </row>
    <row r="35" spans="1:8" s="55" customFormat="1" ht="12.75">
      <c r="A35" s="8" t="s">
        <v>54</v>
      </c>
      <c r="B35" s="36" t="s">
        <v>186</v>
      </c>
      <c r="C35" s="31" t="s">
        <v>19</v>
      </c>
      <c r="D35" s="31" t="s">
        <v>28</v>
      </c>
      <c r="E35" s="63" t="s">
        <v>217</v>
      </c>
      <c r="F35" s="31" t="s">
        <v>187</v>
      </c>
      <c r="G35" s="25">
        <f>G36</f>
        <v>5</v>
      </c>
      <c r="H35" s="25">
        <f>H36+H38</f>
        <v>10</v>
      </c>
    </row>
    <row r="36" spans="1:8" s="55" customFormat="1" ht="12.75">
      <c r="A36" s="8" t="s">
        <v>55</v>
      </c>
      <c r="B36" s="36" t="s">
        <v>188</v>
      </c>
      <c r="C36" s="31" t="s">
        <v>19</v>
      </c>
      <c r="D36" s="31" t="s">
        <v>28</v>
      </c>
      <c r="E36" s="63" t="s">
        <v>217</v>
      </c>
      <c r="F36" s="31" t="s">
        <v>257</v>
      </c>
      <c r="G36" s="25">
        <f>G37</f>
        <v>5</v>
      </c>
      <c r="H36" s="25">
        <f>H37</f>
        <v>5</v>
      </c>
    </row>
    <row r="37" spans="1:8" s="57" customFormat="1" ht="12.75">
      <c r="A37" s="8" t="s">
        <v>56</v>
      </c>
      <c r="B37" s="41" t="s">
        <v>190</v>
      </c>
      <c r="C37" s="27" t="s">
        <v>19</v>
      </c>
      <c r="D37" s="27" t="s">
        <v>28</v>
      </c>
      <c r="E37" s="62" t="s">
        <v>217</v>
      </c>
      <c r="F37" s="27" t="s">
        <v>256</v>
      </c>
      <c r="G37" s="24">
        <v>5</v>
      </c>
      <c r="H37" s="24">
        <v>5</v>
      </c>
    </row>
    <row r="38" spans="1:8" s="50" customFormat="1" ht="12.75">
      <c r="A38" s="8" t="s">
        <v>58</v>
      </c>
      <c r="B38" s="36" t="s">
        <v>186</v>
      </c>
      <c r="C38" s="37" t="s">
        <v>19</v>
      </c>
      <c r="D38" s="37" t="s">
        <v>28</v>
      </c>
      <c r="E38" s="58" t="s">
        <v>217</v>
      </c>
      <c r="F38" s="38" t="s">
        <v>187</v>
      </c>
      <c r="G38" s="39">
        <f>G39</f>
        <v>5</v>
      </c>
      <c r="H38" s="43">
        <f>H39</f>
        <v>5</v>
      </c>
    </row>
    <row r="39" spans="1:8" s="50" customFormat="1" ht="12.75">
      <c r="A39" s="8" t="s">
        <v>61</v>
      </c>
      <c r="B39" s="36" t="s">
        <v>188</v>
      </c>
      <c r="C39" s="37" t="s">
        <v>19</v>
      </c>
      <c r="D39" s="37" t="s">
        <v>28</v>
      </c>
      <c r="E39" s="58" t="s">
        <v>217</v>
      </c>
      <c r="F39" s="38" t="s">
        <v>189</v>
      </c>
      <c r="G39" s="39">
        <f>G40</f>
        <v>5</v>
      </c>
      <c r="H39" s="43">
        <f>H40</f>
        <v>5</v>
      </c>
    </row>
    <row r="40" spans="1:8" s="50" customFormat="1" ht="12.75">
      <c r="A40" s="8" t="s">
        <v>63</v>
      </c>
      <c r="B40" s="41" t="s">
        <v>190</v>
      </c>
      <c r="C40" s="37" t="s">
        <v>19</v>
      </c>
      <c r="D40" s="37" t="s">
        <v>28</v>
      </c>
      <c r="E40" s="58" t="s">
        <v>217</v>
      </c>
      <c r="F40" s="37" t="s">
        <v>191</v>
      </c>
      <c r="G40" s="42">
        <v>5</v>
      </c>
      <c r="H40" s="43">
        <v>5</v>
      </c>
    </row>
    <row r="41" spans="1:8" ht="12.75">
      <c r="A41" s="8" t="s">
        <v>64</v>
      </c>
      <c r="B41" s="71" t="s">
        <v>43</v>
      </c>
      <c r="C41" s="72" t="s">
        <v>19</v>
      </c>
      <c r="D41" s="72" t="s">
        <v>31</v>
      </c>
      <c r="E41" s="72"/>
      <c r="F41" s="72"/>
      <c r="G41" s="73">
        <f aca="true" t="shared" si="0" ref="G41:H43">G42</f>
        <v>100</v>
      </c>
      <c r="H41" s="73">
        <f t="shared" si="0"/>
        <v>100</v>
      </c>
    </row>
    <row r="42" spans="1:8" ht="21">
      <c r="A42" s="8" t="s">
        <v>65</v>
      </c>
      <c r="B42" s="12" t="s">
        <v>45</v>
      </c>
      <c r="C42" s="11" t="s">
        <v>19</v>
      </c>
      <c r="D42" s="11" t="s">
        <v>31</v>
      </c>
      <c r="E42" s="11" t="s">
        <v>218</v>
      </c>
      <c r="F42" s="11"/>
      <c r="G42" s="13">
        <f t="shared" si="0"/>
        <v>100</v>
      </c>
      <c r="H42" s="13">
        <f t="shared" si="0"/>
        <v>100</v>
      </c>
    </row>
    <row r="43" spans="1:8" ht="12.75">
      <c r="A43" s="8" t="s">
        <v>66</v>
      </c>
      <c r="B43" s="12" t="s">
        <v>48</v>
      </c>
      <c r="C43" s="11" t="s">
        <v>19</v>
      </c>
      <c r="D43" s="11" t="s">
        <v>31</v>
      </c>
      <c r="E43" s="58" t="s">
        <v>218</v>
      </c>
      <c r="F43" s="11" t="s">
        <v>47</v>
      </c>
      <c r="G43" s="13">
        <f t="shared" si="0"/>
        <v>100</v>
      </c>
      <c r="H43" s="13">
        <f t="shared" si="0"/>
        <v>100</v>
      </c>
    </row>
    <row r="44" spans="1:8" ht="12.75">
      <c r="A44" s="8" t="s">
        <v>67</v>
      </c>
      <c r="B44" s="15" t="s">
        <v>48</v>
      </c>
      <c r="C44" s="14" t="s">
        <v>19</v>
      </c>
      <c r="D44" s="14" t="s">
        <v>31</v>
      </c>
      <c r="E44" s="58" t="s">
        <v>218</v>
      </c>
      <c r="F44" s="14" t="s">
        <v>47</v>
      </c>
      <c r="G44" s="16">
        <v>100</v>
      </c>
      <c r="H44" s="16">
        <v>100</v>
      </c>
    </row>
    <row r="45" spans="1:8" ht="12.75">
      <c r="A45" s="8" t="s">
        <v>68</v>
      </c>
      <c r="B45" s="71" t="s">
        <v>51</v>
      </c>
      <c r="C45" s="72" t="s">
        <v>19</v>
      </c>
      <c r="D45" s="72" t="s">
        <v>35</v>
      </c>
      <c r="E45" s="72"/>
      <c r="F45" s="72"/>
      <c r="G45" s="73">
        <f aca="true" t="shared" si="1" ref="G45:H47">G46</f>
        <v>24</v>
      </c>
      <c r="H45" s="73">
        <f t="shared" si="1"/>
        <v>24</v>
      </c>
    </row>
    <row r="46" spans="1:8" ht="52.5">
      <c r="A46" s="8" t="s">
        <v>69</v>
      </c>
      <c r="B46" s="12" t="s">
        <v>53</v>
      </c>
      <c r="C46" s="11" t="s">
        <v>19</v>
      </c>
      <c r="D46" s="11" t="s">
        <v>35</v>
      </c>
      <c r="E46" s="11" t="s">
        <v>219</v>
      </c>
      <c r="F46" s="11"/>
      <c r="G46" s="13">
        <f t="shared" si="1"/>
        <v>24</v>
      </c>
      <c r="H46" s="13">
        <f t="shared" si="1"/>
        <v>24</v>
      </c>
    </row>
    <row r="47" spans="1:8" ht="31.5">
      <c r="A47" s="8" t="s">
        <v>70</v>
      </c>
      <c r="B47" s="12" t="s">
        <v>40</v>
      </c>
      <c r="C47" s="11" t="s">
        <v>19</v>
      </c>
      <c r="D47" s="11" t="s">
        <v>35</v>
      </c>
      <c r="E47" s="58" t="s">
        <v>219</v>
      </c>
      <c r="F47" s="11" t="s">
        <v>39</v>
      </c>
      <c r="G47" s="13">
        <f t="shared" si="1"/>
        <v>24</v>
      </c>
      <c r="H47" s="13">
        <f t="shared" si="1"/>
        <v>24</v>
      </c>
    </row>
    <row r="48" spans="1:8" ht="33.75">
      <c r="A48" s="8" t="s">
        <v>71</v>
      </c>
      <c r="B48" s="15" t="s">
        <v>40</v>
      </c>
      <c r="C48" s="14" t="s">
        <v>19</v>
      </c>
      <c r="D48" s="14" t="s">
        <v>35</v>
      </c>
      <c r="E48" s="58" t="s">
        <v>219</v>
      </c>
      <c r="F48" s="14" t="s">
        <v>39</v>
      </c>
      <c r="G48" s="16">
        <v>24</v>
      </c>
      <c r="H48" s="16">
        <v>24</v>
      </c>
    </row>
    <row r="49" spans="1:8" ht="12.75">
      <c r="A49" s="8" t="s">
        <v>73</v>
      </c>
      <c r="B49" s="68" t="s">
        <v>57</v>
      </c>
      <c r="C49" s="69" t="s">
        <v>21</v>
      </c>
      <c r="D49" s="69"/>
      <c r="E49" s="69"/>
      <c r="F49" s="69"/>
      <c r="G49" s="70">
        <f>G50</f>
        <v>773.607</v>
      </c>
      <c r="H49" s="70">
        <f>H50</f>
        <v>758.849</v>
      </c>
    </row>
    <row r="50" spans="1:8" ht="21">
      <c r="A50" s="8" t="s">
        <v>76</v>
      </c>
      <c r="B50" s="71" t="s">
        <v>60</v>
      </c>
      <c r="C50" s="72" t="s">
        <v>21</v>
      </c>
      <c r="D50" s="72" t="s">
        <v>59</v>
      </c>
      <c r="E50" s="72"/>
      <c r="F50" s="72"/>
      <c r="G50" s="73">
        <f>G51</f>
        <v>773.607</v>
      </c>
      <c r="H50" s="73">
        <f>H51</f>
        <v>758.849</v>
      </c>
    </row>
    <row r="51" spans="1:8" ht="31.5">
      <c r="A51" s="8" t="s">
        <v>77</v>
      </c>
      <c r="B51" s="12" t="s">
        <v>62</v>
      </c>
      <c r="C51" s="11" t="s">
        <v>21</v>
      </c>
      <c r="D51" s="11" t="s">
        <v>59</v>
      </c>
      <c r="E51" s="11" t="s">
        <v>220</v>
      </c>
      <c r="F51" s="11"/>
      <c r="G51" s="13">
        <f>G53+G55+G57</f>
        <v>773.607</v>
      </c>
      <c r="H51" s="13">
        <f>H53+H55+H57</f>
        <v>758.849</v>
      </c>
    </row>
    <row r="52" spans="1:8" ht="31.5">
      <c r="A52" s="8" t="s">
        <v>78</v>
      </c>
      <c r="B52" s="12" t="s">
        <v>25</v>
      </c>
      <c r="C52" s="11" t="s">
        <v>21</v>
      </c>
      <c r="D52" s="11" t="s">
        <v>59</v>
      </c>
      <c r="E52" s="58" t="s">
        <v>220</v>
      </c>
      <c r="F52" s="11" t="s">
        <v>24</v>
      </c>
      <c r="G52" s="13">
        <f>G53</f>
        <v>473</v>
      </c>
      <c r="H52" s="13">
        <f>H53</f>
        <v>473</v>
      </c>
    </row>
    <row r="53" spans="1:8" ht="33.75">
      <c r="A53" s="8" t="s">
        <v>79</v>
      </c>
      <c r="B53" s="15" t="s">
        <v>25</v>
      </c>
      <c r="C53" s="14" t="s">
        <v>21</v>
      </c>
      <c r="D53" s="14" t="s">
        <v>59</v>
      </c>
      <c r="E53" s="58" t="s">
        <v>220</v>
      </c>
      <c r="F53" s="14" t="s">
        <v>24</v>
      </c>
      <c r="G53" s="16">
        <v>473</v>
      </c>
      <c r="H53" s="16">
        <v>473</v>
      </c>
    </row>
    <row r="54" spans="1:8" ht="21">
      <c r="A54" s="8" t="s">
        <v>82</v>
      </c>
      <c r="B54" s="12" t="s">
        <v>27</v>
      </c>
      <c r="C54" s="11" t="s">
        <v>21</v>
      </c>
      <c r="D54" s="11" t="s">
        <v>59</v>
      </c>
      <c r="E54" s="58" t="s">
        <v>220</v>
      </c>
      <c r="F54" s="11" t="s">
        <v>26</v>
      </c>
      <c r="G54" s="13">
        <f>G55</f>
        <v>143.47</v>
      </c>
      <c r="H54" s="13">
        <f>H55</f>
        <v>143.47</v>
      </c>
    </row>
    <row r="55" spans="1:8" ht="22.5">
      <c r="A55" s="8" t="s">
        <v>83</v>
      </c>
      <c r="B55" s="15" t="s">
        <v>27</v>
      </c>
      <c r="C55" s="14" t="s">
        <v>21</v>
      </c>
      <c r="D55" s="14" t="s">
        <v>59</v>
      </c>
      <c r="E55" s="58" t="s">
        <v>220</v>
      </c>
      <c r="F55" s="14" t="s">
        <v>26</v>
      </c>
      <c r="G55" s="16">
        <v>143.47</v>
      </c>
      <c r="H55" s="16">
        <v>143.47</v>
      </c>
    </row>
    <row r="56" spans="1:8" ht="31.5">
      <c r="A56" s="8" t="s">
        <v>84</v>
      </c>
      <c r="B56" s="12" t="s">
        <v>40</v>
      </c>
      <c r="C56" s="11" t="s">
        <v>21</v>
      </c>
      <c r="D56" s="11" t="s">
        <v>59</v>
      </c>
      <c r="E56" s="58" t="s">
        <v>220</v>
      </c>
      <c r="F56" s="11" t="s">
        <v>39</v>
      </c>
      <c r="G56" s="13">
        <f>G57</f>
        <v>157.137</v>
      </c>
      <c r="H56" s="13">
        <f>H57</f>
        <v>142.379</v>
      </c>
    </row>
    <row r="57" spans="1:8" ht="33.75">
      <c r="A57" s="8" t="s">
        <v>85</v>
      </c>
      <c r="B57" s="15" t="s">
        <v>40</v>
      </c>
      <c r="C57" s="14" t="s">
        <v>21</v>
      </c>
      <c r="D57" s="14" t="s">
        <v>59</v>
      </c>
      <c r="E57" s="58" t="s">
        <v>220</v>
      </c>
      <c r="F57" s="14" t="s">
        <v>39</v>
      </c>
      <c r="G57" s="16">
        <v>157.137</v>
      </c>
      <c r="H57" s="23">
        <v>142.379</v>
      </c>
    </row>
    <row r="58" spans="1:8" s="40" customFormat="1" ht="21">
      <c r="A58" s="8" t="s">
        <v>86</v>
      </c>
      <c r="B58" s="68" t="s">
        <v>192</v>
      </c>
      <c r="C58" s="69" t="s">
        <v>59</v>
      </c>
      <c r="D58" s="69"/>
      <c r="E58" s="69"/>
      <c r="F58" s="69"/>
      <c r="G58" s="70">
        <f>G59</f>
        <v>440.76700000000005</v>
      </c>
      <c r="H58" s="74">
        <f>H59</f>
        <v>485.76700000000005</v>
      </c>
    </row>
    <row r="59" spans="1:8" s="40" customFormat="1" ht="21">
      <c r="A59" s="8" t="s">
        <v>87</v>
      </c>
      <c r="B59" s="71" t="s">
        <v>193</v>
      </c>
      <c r="C59" s="72" t="s">
        <v>59</v>
      </c>
      <c r="D59" s="72" t="s">
        <v>10</v>
      </c>
      <c r="E59" s="72"/>
      <c r="F59" s="73"/>
      <c r="G59" s="73">
        <f>G62+G65+G68+G71+G74+G77+G80</f>
        <v>440.76700000000005</v>
      </c>
      <c r="H59" s="73">
        <f>H62+H65+H68+H71+H74+H77+H80</f>
        <v>485.76700000000005</v>
      </c>
    </row>
    <row r="60" spans="1:9" ht="22.5">
      <c r="A60" s="8" t="s">
        <v>88</v>
      </c>
      <c r="B60" s="45" t="s">
        <v>221</v>
      </c>
      <c r="C60" s="46" t="s">
        <v>59</v>
      </c>
      <c r="D60" s="46" t="s">
        <v>10</v>
      </c>
      <c r="E60" s="46" t="s">
        <v>259</v>
      </c>
      <c r="F60" s="46" t="s">
        <v>194</v>
      </c>
      <c r="G60" s="48">
        <f>G61</f>
        <v>89.1</v>
      </c>
      <c r="H60" s="54">
        <f>H61</f>
        <v>41.5</v>
      </c>
      <c r="I60" s="53"/>
    </row>
    <row r="61" spans="1:9" ht="22.5">
      <c r="A61" s="8" t="s">
        <v>89</v>
      </c>
      <c r="B61" s="47" t="s">
        <v>195</v>
      </c>
      <c r="C61" s="44" t="s">
        <v>59</v>
      </c>
      <c r="D61" s="11" t="s">
        <v>10</v>
      </c>
      <c r="E61" s="46" t="s">
        <v>259</v>
      </c>
      <c r="F61" s="11" t="s">
        <v>39</v>
      </c>
      <c r="G61" s="49">
        <f>G62</f>
        <v>89.1</v>
      </c>
      <c r="H61" s="54">
        <f>H62</f>
        <v>41.5</v>
      </c>
      <c r="I61" s="53"/>
    </row>
    <row r="62" spans="1:8" ht="33.75">
      <c r="A62" s="8" t="s">
        <v>90</v>
      </c>
      <c r="B62" s="47" t="s">
        <v>196</v>
      </c>
      <c r="C62" s="44" t="s">
        <v>59</v>
      </c>
      <c r="D62" s="11" t="s">
        <v>10</v>
      </c>
      <c r="E62" s="46" t="s">
        <v>259</v>
      </c>
      <c r="F62" s="11" t="s">
        <v>39</v>
      </c>
      <c r="G62" s="49">
        <v>89.1</v>
      </c>
      <c r="H62" s="54">
        <v>41.5</v>
      </c>
    </row>
    <row r="63" spans="1:9" ht="189" customHeight="1">
      <c r="A63" s="8" t="s">
        <v>91</v>
      </c>
      <c r="B63" s="45" t="s">
        <v>222</v>
      </c>
      <c r="C63" s="46" t="s">
        <v>59</v>
      </c>
      <c r="D63" s="46" t="s">
        <v>10</v>
      </c>
      <c r="E63" s="46" t="s">
        <v>259</v>
      </c>
      <c r="F63" s="46" t="s">
        <v>194</v>
      </c>
      <c r="G63" s="48">
        <f>G64</f>
        <v>50</v>
      </c>
      <c r="H63" s="54">
        <f>H64</f>
        <v>150</v>
      </c>
      <c r="I63" s="53"/>
    </row>
    <row r="64" spans="1:9" ht="22.5">
      <c r="A64" s="8" t="s">
        <v>94</v>
      </c>
      <c r="B64" s="47" t="s">
        <v>195</v>
      </c>
      <c r="C64" s="44" t="s">
        <v>59</v>
      </c>
      <c r="D64" s="11" t="s">
        <v>10</v>
      </c>
      <c r="E64" s="46" t="s">
        <v>259</v>
      </c>
      <c r="F64" s="11" t="s">
        <v>39</v>
      </c>
      <c r="G64" s="49">
        <f>G65</f>
        <v>50</v>
      </c>
      <c r="H64" s="54">
        <f>H65</f>
        <v>150</v>
      </c>
      <c r="I64" s="53"/>
    </row>
    <row r="65" spans="1:8" ht="33.75">
      <c r="A65" s="8" t="s">
        <v>96</v>
      </c>
      <c r="B65" s="47" t="s">
        <v>196</v>
      </c>
      <c r="C65" s="44" t="s">
        <v>59</v>
      </c>
      <c r="D65" s="11" t="s">
        <v>10</v>
      </c>
      <c r="E65" s="46" t="s">
        <v>259</v>
      </c>
      <c r="F65" s="11" t="s">
        <v>39</v>
      </c>
      <c r="G65" s="49">
        <v>50</v>
      </c>
      <c r="H65" s="54">
        <v>150</v>
      </c>
    </row>
    <row r="66" spans="1:9" ht="22.5">
      <c r="A66" s="8" t="s">
        <v>97</v>
      </c>
      <c r="B66" s="45" t="s">
        <v>223</v>
      </c>
      <c r="C66" s="46" t="s">
        <v>59</v>
      </c>
      <c r="D66" s="46" t="s">
        <v>10</v>
      </c>
      <c r="E66" s="46" t="s">
        <v>259</v>
      </c>
      <c r="F66" s="46" t="s">
        <v>194</v>
      </c>
      <c r="G66" s="48">
        <f>G67</f>
        <v>100</v>
      </c>
      <c r="H66" s="54">
        <f>H67</f>
        <v>120</v>
      </c>
      <c r="I66" s="53"/>
    </row>
    <row r="67" spans="1:9" ht="22.5">
      <c r="A67" s="8" t="s">
        <v>98</v>
      </c>
      <c r="B67" s="47" t="s">
        <v>195</v>
      </c>
      <c r="C67" s="44" t="s">
        <v>59</v>
      </c>
      <c r="D67" s="11" t="s">
        <v>10</v>
      </c>
      <c r="E67" s="46" t="s">
        <v>259</v>
      </c>
      <c r="F67" s="11" t="s">
        <v>39</v>
      </c>
      <c r="G67" s="49">
        <f>G68</f>
        <v>100</v>
      </c>
      <c r="H67" s="54">
        <f>H68</f>
        <v>120</v>
      </c>
      <c r="I67" s="53"/>
    </row>
    <row r="68" spans="1:8" ht="33.75">
      <c r="A68" s="8" t="s">
        <v>99</v>
      </c>
      <c r="B68" s="47" t="s">
        <v>196</v>
      </c>
      <c r="C68" s="44" t="s">
        <v>59</v>
      </c>
      <c r="D68" s="11" t="s">
        <v>10</v>
      </c>
      <c r="E68" s="46" t="s">
        <v>259</v>
      </c>
      <c r="F68" s="11" t="s">
        <v>39</v>
      </c>
      <c r="G68" s="49">
        <v>100</v>
      </c>
      <c r="H68" s="54">
        <v>120</v>
      </c>
    </row>
    <row r="69" spans="1:9" ht="22.5">
      <c r="A69" s="8" t="s">
        <v>101</v>
      </c>
      <c r="B69" s="45" t="s">
        <v>224</v>
      </c>
      <c r="C69" s="46" t="s">
        <v>59</v>
      </c>
      <c r="D69" s="46" t="s">
        <v>10</v>
      </c>
      <c r="E69" s="46" t="s">
        <v>259</v>
      </c>
      <c r="F69" s="46" t="s">
        <v>194</v>
      </c>
      <c r="G69" s="48">
        <f>G70</f>
        <v>86.5</v>
      </c>
      <c r="H69" s="54">
        <f>H70</f>
        <v>0</v>
      </c>
      <c r="I69" s="53"/>
    </row>
    <row r="70" spans="1:9" ht="22.5">
      <c r="A70" s="8" t="s">
        <v>102</v>
      </c>
      <c r="B70" s="47" t="s">
        <v>195</v>
      </c>
      <c r="C70" s="44" t="s">
        <v>59</v>
      </c>
      <c r="D70" s="11" t="s">
        <v>10</v>
      </c>
      <c r="E70" s="46" t="s">
        <v>259</v>
      </c>
      <c r="F70" s="11" t="s">
        <v>39</v>
      </c>
      <c r="G70" s="49">
        <f>G71</f>
        <v>86.5</v>
      </c>
      <c r="H70" s="54">
        <f>H71</f>
        <v>0</v>
      </c>
      <c r="I70" s="53"/>
    </row>
    <row r="71" spans="1:8" ht="33.75">
      <c r="A71" s="8" t="s">
        <v>103</v>
      </c>
      <c r="B71" s="47" t="s">
        <v>196</v>
      </c>
      <c r="C71" s="44" t="s">
        <v>59</v>
      </c>
      <c r="D71" s="11" t="s">
        <v>10</v>
      </c>
      <c r="E71" s="46" t="s">
        <v>259</v>
      </c>
      <c r="F71" s="11" t="s">
        <v>39</v>
      </c>
      <c r="G71" s="49">
        <v>86.5</v>
      </c>
      <c r="H71" s="54">
        <v>0</v>
      </c>
    </row>
    <row r="72" spans="1:9" ht="12.75">
      <c r="A72" s="8" t="s">
        <v>104</v>
      </c>
      <c r="B72" s="45" t="s">
        <v>225</v>
      </c>
      <c r="C72" s="46" t="s">
        <v>59</v>
      </c>
      <c r="D72" s="46" t="s">
        <v>10</v>
      </c>
      <c r="E72" s="46" t="s">
        <v>259</v>
      </c>
      <c r="F72" s="46" t="s">
        <v>194</v>
      </c>
      <c r="G72" s="48">
        <f>G73</f>
        <v>80</v>
      </c>
      <c r="H72" s="54">
        <f>H73</f>
        <v>134.1</v>
      </c>
      <c r="I72" s="53"/>
    </row>
    <row r="73" spans="1:9" ht="22.5">
      <c r="A73" s="8" t="s">
        <v>105</v>
      </c>
      <c r="B73" s="47" t="s">
        <v>195</v>
      </c>
      <c r="C73" s="44" t="s">
        <v>59</v>
      </c>
      <c r="D73" s="11" t="s">
        <v>10</v>
      </c>
      <c r="E73" s="46" t="s">
        <v>259</v>
      </c>
      <c r="F73" s="11" t="s">
        <v>39</v>
      </c>
      <c r="G73" s="49">
        <f>G74</f>
        <v>80</v>
      </c>
      <c r="H73" s="54">
        <f>H74</f>
        <v>134.1</v>
      </c>
      <c r="I73" s="53"/>
    </row>
    <row r="74" spans="1:8" ht="33.75">
      <c r="A74" s="8" t="s">
        <v>106</v>
      </c>
      <c r="B74" s="47" t="s">
        <v>196</v>
      </c>
      <c r="C74" s="44" t="s">
        <v>59</v>
      </c>
      <c r="D74" s="11" t="s">
        <v>10</v>
      </c>
      <c r="E74" s="46" t="s">
        <v>259</v>
      </c>
      <c r="F74" s="11" t="s">
        <v>39</v>
      </c>
      <c r="G74" s="49">
        <v>80</v>
      </c>
      <c r="H74" s="54">
        <v>134.1</v>
      </c>
    </row>
    <row r="75" spans="1:9" ht="22.5">
      <c r="A75" s="8" t="s">
        <v>107</v>
      </c>
      <c r="B75" s="45" t="s">
        <v>226</v>
      </c>
      <c r="C75" s="46" t="s">
        <v>59</v>
      </c>
      <c r="D75" s="46" t="s">
        <v>10</v>
      </c>
      <c r="E75" s="46" t="s">
        <v>259</v>
      </c>
      <c r="F75" s="46" t="s">
        <v>194</v>
      </c>
      <c r="G75" s="48">
        <f>G77</f>
        <v>0</v>
      </c>
      <c r="H75" s="54">
        <f>H76</f>
        <v>5</v>
      </c>
      <c r="I75" s="53"/>
    </row>
    <row r="76" spans="1:9" ht="22.5">
      <c r="A76" s="8" t="s">
        <v>108</v>
      </c>
      <c r="B76" s="47" t="s">
        <v>195</v>
      </c>
      <c r="C76" s="44" t="s">
        <v>59</v>
      </c>
      <c r="D76" s="11" t="s">
        <v>10</v>
      </c>
      <c r="E76" s="46" t="s">
        <v>259</v>
      </c>
      <c r="F76" s="11" t="s">
        <v>39</v>
      </c>
      <c r="G76" s="49">
        <f>G77</f>
        <v>0</v>
      </c>
      <c r="H76" s="54">
        <f>H77</f>
        <v>5</v>
      </c>
      <c r="I76" s="53"/>
    </row>
    <row r="77" spans="1:8" ht="33.75">
      <c r="A77" s="8" t="s">
        <v>109</v>
      </c>
      <c r="B77" s="47" t="s">
        <v>196</v>
      </c>
      <c r="C77" s="44" t="s">
        <v>59</v>
      </c>
      <c r="D77" s="11" t="s">
        <v>10</v>
      </c>
      <c r="E77" s="46" t="s">
        <v>259</v>
      </c>
      <c r="F77" s="11" t="s">
        <v>39</v>
      </c>
      <c r="G77" s="49">
        <v>0</v>
      </c>
      <c r="H77" s="54">
        <v>5</v>
      </c>
    </row>
    <row r="78" spans="1:8" ht="79.5" customHeight="1">
      <c r="A78" s="8" t="s">
        <v>110</v>
      </c>
      <c r="B78" s="45" t="s">
        <v>197</v>
      </c>
      <c r="C78" s="44" t="s">
        <v>59</v>
      </c>
      <c r="D78" s="44" t="s">
        <v>10</v>
      </c>
      <c r="E78" s="44" t="s">
        <v>260</v>
      </c>
      <c r="F78" s="44" t="s">
        <v>194</v>
      </c>
      <c r="G78" s="26">
        <f>G79</f>
        <v>35.167</v>
      </c>
      <c r="H78" s="54">
        <f>H79</f>
        <v>35.167</v>
      </c>
    </row>
    <row r="79" spans="1:8" ht="30" customHeight="1">
      <c r="A79" s="8" t="s">
        <v>112</v>
      </c>
      <c r="B79" s="47" t="s">
        <v>195</v>
      </c>
      <c r="C79" s="44" t="s">
        <v>59</v>
      </c>
      <c r="D79" s="11" t="s">
        <v>10</v>
      </c>
      <c r="E79" s="44" t="s">
        <v>260</v>
      </c>
      <c r="F79" s="11" t="s">
        <v>39</v>
      </c>
      <c r="G79" s="26">
        <f>G80</f>
        <v>35.167</v>
      </c>
      <c r="H79" s="54">
        <f>H80</f>
        <v>35.167</v>
      </c>
    </row>
    <row r="80" spans="1:8" ht="44.25" customHeight="1">
      <c r="A80" s="8" t="s">
        <v>113</v>
      </c>
      <c r="B80" s="47" t="s">
        <v>196</v>
      </c>
      <c r="C80" s="44" t="s">
        <v>59</v>
      </c>
      <c r="D80" s="11" t="s">
        <v>10</v>
      </c>
      <c r="E80" s="44" t="s">
        <v>260</v>
      </c>
      <c r="F80" s="11" t="s">
        <v>39</v>
      </c>
      <c r="G80" s="26">
        <v>35.167</v>
      </c>
      <c r="H80" s="54">
        <v>35.167</v>
      </c>
    </row>
    <row r="81" spans="1:8" ht="14.25" customHeight="1">
      <c r="A81" s="8" t="s">
        <v>116</v>
      </c>
      <c r="B81" s="68" t="s">
        <v>72</v>
      </c>
      <c r="C81" s="69" t="s">
        <v>28</v>
      </c>
      <c r="D81" s="69"/>
      <c r="E81" s="69"/>
      <c r="F81" s="69"/>
      <c r="G81" s="70">
        <f>G82+G86</f>
        <v>11500.452</v>
      </c>
      <c r="H81" s="70">
        <f>H82+H86</f>
        <v>11560.252</v>
      </c>
    </row>
    <row r="82" spans="1:8" ht="15" customHeight="1">
      <c r="A82" s="8" t="s">
        <v>117</v>
      </c>
      <c r="B82" s="71" t="s">
        <v>75</v>
      </c>
      <c r="C82" s="72" t="s">
        <v>28</v>
      </c>
      <c r="D82" s="72" t="s">
        <v>74</v>
      </c>
      <c r="E82" s="72"/>
      <c r="F82" s="72"/>
      <c r="G82" s="73">
        <f aca="true" t="shared" si="2" ref="G82:H84">G83</f>
        <v>4219.834</v>
      </c>
      <c r="H82" s="73">
        <f t="shared" si="2"/>
        <v>4219.834</v>
      </c>
    </row>
    <row r="83" spans="1:8" ht="63">
      <c r="A83" s="8" t="s">
        <v>118</v>
      </c>
      <c r="B83" s="12" t="s">
        <v>274</v>
      </c>
      <c r="C83" s="11" t="s">
        <v>28</v>
      </c>
      <c r="D83" s="11" t="s">
        <v>74</v>
      </c>
      <c r="E83" s="11" t="s">
        <v>294</v>
      </c>
      <c r="F83" s="11"/>
      <c r="G83" s="13">
        <f t="shared" si="2"/>
        <v>4219.834</v>
      </c>
      <c r="H83" s="13">
        <f t="shared" si="2"/>
        <v>4219.834</v>
      </c>
    </row>
    <row r="84" spans="1:8" ht="45">
      <c r="A84" s="8" t="s">
        <v>119</v>
      </c>
      <c r="B84" s="30" t="s">
        <v>198</v>
      </c>
      <c r="C84" s="11" t="s">
        <v>28</v>
      </c>
      <c r="D84" s="11" t="s">
        <v>74</v>
      </c>
      <c r="E84" s="11" t="s">
        <v>294</v>
      </c>
      <c r="F84" s="11" t="s">
        <v>199</v>
      </c>
      <c r="G84" s="13">
        <f t="shared" si="2"/>
        <v>4219.834</v>
      </c>
      <c r="H84" s="56">
        <f t="shared" si="2"/>
        <v>4219.834</v>
      </c>
    </row>
    <row r="85" spans="1:8" ht="45">
      <c r="A85" s="8" t="s">
        <v>120</v>
      </c>
      <c r="B85" s="15" t="s">
        <v>159</v>
      </c>
      <c r="C85" s="14" t="s">
        <v>28</v>
      </c>
      <c r="D85" s="14" t="s">
        <v>74</v>
      </c>
      <c r="E85" s="11" t="s">
        <v>294</v>
      </c>
      <c r="F85" s="14" t="s">
        <v>199</v>
      </c>
      <c r="G85" s="16">
        <v>4219.834</v>
      </c>
      <c r="H85" s="56">
        <v>4219.834</v>
      </c>
    </row>
    <row r="86" spans="1:8" ht="12.75">
      <c r="A86" s="8" t="s">
        <v>121</v>
      </c>
      <c r="B86" s="71" t="s">
        <v>81</v>
      </c>
      <c r="C86" s="72" t="s">
        <v>28</v>
      </c>
      <c r="D86" s="72" t="s">
        <v>80</v>
      </c>
      <c r="E86" s="72"/>
      <c r="F86" s="72"/>
      <c r="G86" s="73">
        <f>G90+G93+G87</f>
        <v>7280.6179999999995</v>
      </c>
      <c r="H86" s="73">
        <f>H90+H93+H87</f>
        <v>7340.418</v>
      </c>
    </row>
    <row r="87" spans="1:8" ht="94.5">
      <c r="A87" s="8" t="s">
        <v>122</v>
      </c>
      <c r="B87" s="81" t="s">
        <v>272</v>
      </c>
      <c r="C87" s="78" t="s">
        <v>28</v>
      </c>
      <c r="D87" s="78" t="s">
        <v>80</v>
      </c>
      <c r="E87" s="78" t="s">
        <v>273</v>
      </c>
      <c r="F87" s="78"/>
      <c r="G87" s="79">
        <f>G88</f>
        <v>1815.684</v>
      </c>
      <c r="H87" s="79">
        <f>H88</f>
        <v>1815.684</v>
      </c>
    </row>
    <row r="88" spans="1:8" ht="54.75" customHeight="1">
      <c r="A88" s="8" t="s">
        <v>123</v>
      </c>
      <c r="B88" s="77" t="s">
        <v>159</v>
      </c>
      <c r="C88" s="78" t="s">
        <v>28</v>
      </c>
      <c r="D88" s="78" t="s">
        <v>80</v>
      </c>
      <c r="E88" s="78" t="s">
        <v>273</v>
      </c>
      <c r="F88" s="78" t="s">
        <v>156</v>
      </c>
      <c r="G88" s="79">
        <f>G89</f>
        <v>1815.684</v>
      </c>
      <c r="H88" s="79">
        <f>H89</f>
        <v>1815.684</v>
      </c>
    </row>
    <row r="89" spans="1:8" ht="57" customHeight="1">
      <c r="A89" s="8" t="s">
        <v>124</v>
      </c>
      <c r="B89" s="77" t="s">
        <v>159</v>
      </c>
      <c r="C89" s="78" t="s">
        <v>28</v>
      </c>
      <c r="D89" s="78" t="s">
        <v>80</v>
      </c>
      <c r="E89" s="78" t="s">
        <v>273</v>
      </c>
      <c r="F89" s="78" t="s">
        <v>156</v>
      </c>
      <c r="G89" s="79">
        <v>1815.684</v>
      </c>
      <c r="H89" s="79">
        <v>1815.684</v>
      </c>
    </row>
    <row r="90" spans="1:8" ht="87" customHeight="1">
      <c r="A90" s="8" t="s">
        <v>125</v>
      </c>
      <c r="B90" s="52" t="s">
        <v>271</v>
      </c>
      <c r="C90" s="11" t="s">
        <v>28</v>
      </c>
      <c r="D90" s="11" t="s">
        <v>80</v>
      </c>
      <c r="E90" s="14" t="s">
        <v>227</v>
      </c>
      <c r="F90" s="80"/>
      <c r="G90" s="13">
        <f>G91</f>
        <v>1018.9</v>
      </c>
      <c r="H90" s="56">
        <f>H91</f>
        <v>1078.7</v>
      </c>
    </row>
    <row r="91" spans="1:8" ht="52.5">
      <c r="A91" s="8" t="s">
        <v>126</v>
      </c>
      <c r="B91" s="12" t="s">
        <v>160</v>
      </c>
      <c r="C91" s="11" t="s">
        <v>28</v>
      </c>
      <c r="D91" s="11" t="s">
        <v>80</v>
      </c>
      <c r="E91" s="14" t="s">
        <v>227</v>
      </c>
      <c r="F91" s="11" t="s">
        <v>156</v>
      </c>
      <c r="G91" s="13">
        <f>G92</f>
        <v>1018.9</v>
      </c>
      <c r="H91" s="56">
        <f>H92</f>
        <v>1078.7</v>
      </c>
    </row>
    <row r="92" spans="1:8" ht="85.5" customHeight="1">
      <c r="A92" s="8" t="s">
        <v>127</v>
      </c>
      <c r="B92" s="28" t="s">
        <v>161</v>
      </c>
      <c r="C92" s="14" t="s">
        <v>28</v>
      </c>
      <c r="D92" s="14" t="s">
        <v>80</v>
      </c>
      <c r="E92" s="14" t="s">
        <v>227</v>
      </c>
      <c r="F92" s="14" t="s">
        <v>156</v>
      </c>
      <c r="G92" s="16">
        <v>1018.9</v>
      </c>
      <c r="H92" s="61">
        <v>1078.7</v>
      </c>
    </row>
    <row r="93" spans="1:8" ht="102.75" customHeight="1">
      <c r="A93" s="8" t="s">
        <v>128</v>
      </c>
      <c r="B93" s="51" t="s">
        <v>270</v>
      </c>
      <c r="C93" s="11" t="s">
        <v>28</v>
      </c>
      <c r="D93" s="11" t="s">
        <v>80</v>
      </c>
      <c r="E93" s="11" t="s">
        <v>258</v>
      </c>
      <c r="F93" s="11"/>
      <c r="G93" s="13">
        <f>G94</f>
        <v>4446.034</v>
      </c>
      <c r="H93" s="56">
        <f>H94</f>
        <v>4446.034</v>
      </c>
    </row>
    <row r="94" spans="1:8" ht="52.5">
      <c r="A94" s="8" t="s">
        <v>129</v>
      </c>
      <c r="B94" s="12" t="s">
        <v>160</v>
      </c>
      <c r="C94" s="11" t="s">
        <v>28</v>
      </c>
      <c r="D94" s="11" t="s">
        <v>80</v>
      </c>
      <c r="E94" s="11" t="s">
        <v>258</v>
      </c>
      <c r="F94" s="11" t="s">
        <v>156</v>
      </c>
      <c r="G94" s="13">
        <f>G95</f>
        <v>4446.034</v>
      </c>
      <c r="H94" s="56">
        <f>H95</f>
        <v>4446.034</v>
      </c>
    </row>
    <row r="95" spans="1:8" ht="56.25">
      <c r="A95" s="8" t="s">
        <v>130</v>
      </c>
      <c r="B95" s="28" t="s">
        <v>161</v>
      </c>
      <c r="C95" s="27" t="s">
        <v>28</v>
      </c>
      <c r="D95" s="27" t="s">
        <v>80</v>
      </c>
      <c r="E95" s="11" t="s">
        <v>258</v>
      </c>
      <c r="F95" s="27" t="s">
        <v>156</v>
      </c>
      <c r="G95" s="24">
        <v>4446.034</v>
      </c>
      <c r="H95" s="24">
        <v>4446.034</v>
      </c>
    </row>
    <row r="96" spans="1:8" ht="12.75">
      <c r="A96" s="8" t="s">
        <v>131</v>
      </c>
      <c r="B96" s="68" t="s">
        <v>93</v>
      </c>
      <c r="C96" s="69" t="s">
        <v>92</v>
      </c>
      <c r="D96" s="69"/>
      <c r="E96" s="69"/>
      <c r="F96" s="69"/>
      <c r="G96" s="70">
        <f>G97+G104+G117</f>
        <v>38629.431</v>
      </c>
      <c r="H96" s="70">
        <f>H97+H104+H117</f>
        <v>26657.646999999997</v>
      </c>
    </row>
    <row r="97" spans="1:8" ht="12.75">
      <c r="A97" s="8" t="s">
        <v>132</v>
      </c>
      <c r="B97" s="71" t="s">
        <v>95</v>
      </c>
      <c r="C97" s="72" t="s">
        <v>92</v>
      </c>
      <c r="D97" s="72" t="s">
        <v>19</v>
      </c>
      <c r="E97" s="72"/>
      <c r="F97" s="72"/>
      <c r="G97" s="73">
        <f>G98+G101</f>
        <v>2543.9840000000004</v>
      </c>
      <c r="H97" s="73">
        <f>H98+H101</f>
        <v>2543.9840000000004</v>
      </c>
    </row>
    <row r="98" spans="1:8" ht="84">
      <c r="A98" s="8" t="s">
        <v>133</v>
      </c>
      <c r="B98" s="17" t="s">
        <v>263</v>
      </c>
      <c r="C98" s="11" t="s">
        <v>92</v>
      </c>
      <c r="D98" s="11" t="s">
        <v>19</v>
      </c>
      <c r="E98" s="11" t="s">
        <v>228</v>
      </c>
      <c r="F98" s="11"/>
      <c r="G98" s="13">
        <f>G99</f>
        <v>640.2</v>
      </c>
      <c r="H98" s="56">
        <f>H99</f>
        <v>640.2</v>
      </c>
    </row>
    <row r="99" spans="1:8" ht="31.5">
      <c r="A99" s="8" t="s">
        <v>134</v>
      </c>
      <c r="B99" s="12" t="s">
        <v>40</v>
      </c>
      <c r="C99" s="11" t="s">
        <v>92</v>
      </c>
      <c r="D99" s="11" t="s">
        <v>19</v>
      </c>
      <c r="E99" s="11" t="s">
        <v>228</v>
      </c>
      <c r="F99" s="11" t="s">
        <v>39</v>
      </c>
      <c r="G99" s="13">
        <f>G100</f>
        <v>640.2</v>
      </c>
      <c r="H99" s="56">
        <f>H100</f>
        <v>640.2</v>
      </c>
    </row>
    <row r="100" spans="1:8" ht="33.75">
      <c r="A100" s="8" t="s">
        <v>135</v>
      </c>
      <c r="B100" s="32" t="s">
        <v>40</v>
      </c>
      <c r="C100" s="22" t="s">
        <v>92</v>
      </c>
      <c r="D100" s="22" t="s">
        <v>19</v>
      </c>
      <c r="E100" s="63" t="s">
        <v>228</v>
      </c>
      <c r="F100" s="22" t="s">
        <v>39</v>
      </c>
      <c r="G100" s="23">
        <v>640.2</v>
      </c>
      <c r="H100" s="84">
        <v>640.2</v>
      </c>
    </row>
    <row r="101" spans="1:8" s="55" customFormat="1" ht="12.75">
      <c r="A101" s="8" t="s">
        <v>136</v>
      </c>
      <c r="B101" s="29" t="s">
        <v>282</v>
      </c>
      <c r="C101" s="31" t="s">
        <v>92</v>
      </c>
      <c r="D101" s="31" t="s">
        <v>19</v>
      </c>
      <c r="E101" s="11" t="s">
        <v>285</v>
      </c>
      <c r="F101" s="31" t="s">
        <v>194</v>
      </c>
      <c r="G101" s="25">
        <f>G102+G103</f>
        <v>1903.784</v>
      </c>
      <c r="H101" s="82">
        <f>H102+H103</f>
        <v>1903.784</v>
      </c>
    </row>
    <row r="102" spans="1:8" ht="71.25" customHeight="1">
      <c r="A102" s="8" t="s">
        <v>137</v>
      </c>
      <c r="B102" s="28" t="s">
        <v>283</v>
      </c>
      <c r="C102" s="27" t="s">
        <v>92</v>
      </c>
      <c r="D102" s="27" t="s">
        <v>19</v>
      </c>
      <c r="E102" s="11" t="s">
        <v>285</v>
      </c>
      <c r="F102" s="27" t="s">
        <v>39</v>
      </c>
      <c r="G102" s="24">
        <v>300</v>
      </c>
      <c r="H102" s="61">
        <v>300</v>
      </c>
    </row>
    <row r="103" spans="1:8" ht="60.75" customHeight="1">
      <c r="A103" s="8" t="s">
        <v>138</v>
      </c>
      <c r="B103" s="28" t="s">
        <v>283</v>
      </c>
      <c r="C103" s="27" t="s">
        <v>92</v>
      </c>
      <c r="D103" s="27" t="s">
        <v>19</v>
      </c>
      <c r="E103" s="11" t="s">
        <v>284</v>
      </c>
      <c r="F103" s="27" t="s">
        <v>254</v>
      </c>
      <c r="G103" s="24">
        <v>1603.784</v>
      </c>
      <c r="H103" s="61">
        <v>1603.784</v>
      </c>
    </row>
    <row r="104" spans="1:8" ht="49.5" customHeight="1">
      <c r="A104" s="8" t="s">
        <v>139</v>
      </c>
      <c r="B104" s="71" t="s">
        <v>100</v>
      </c>
      <c r="C104" s="72" t="s">
        <v>92</v>
      </c>
      <c r="D104" s="72" t="s">
        <v>21</v>
      </c>
      <c r="E104" s="72"/>
      <c r="F104" s="72"/>
      <c r="G104" s="73">
        <f>G105+G108+G111+G114</f>
        <v>19228.659</v>
      </c>
      <c r="H104" s="73">
        <f>H105+H108+H111</f>
        <v>6796.4</v>
      </c>
    </row>
    <row r="105" spans="1:8" ht="21">
      <c r="A105" s="8" t="s">
        <v>140</v>
      </c>
      <c r="B105" s="12" t="s">
        <v>200</v>
      </c>
      <c r="C105" s="11" t="s">
        <v>92</v>
      </c>
      <c r="D105" s="11" t="s">
        <v>21</v>
      </c>
      <c r="E105" s="11" t="s">
        <v>229</v>
      </c>
      <c r="F105" s="11"/>
      <c r="G105" s="13">
        <f>G106</f>
        <v>1489.8</v>
      </c>
      <c r="H105" s="56">
        <f>H106</f>
        <v>1489.8</v>
      </c>
    </row>
    <row r="106" spans="1:8" ht="56.25">
      <c r="A106" s="8" t="s">
        <v>141</v>
      </c>
      <c r="B106" s="29" t="s">
        <v>159</v>
      </c>
      <c r="C106" s="11" t="s">
        <v>92</v>
      </c>
      <c r="D106" s="11" t="s">
        <v>21</v>
      </c>
      <c r="E106" s="11" t="s">
        <v>229</v>
      </c>
      <c r="F106" s="11" t="s">
        <v>156</v>
      </c>
      <c r="G106" s="13">
        <f>G107</f>
        <v>1489.8</v>
      </c>
      <c r="H106" s="56">
        <f>H107</f>
        <v>1489.8</v>
      </c>
    </row>
    <row r="107" spans="1:8" ht="48" customHeight="1">
      <c r="A107" s="8" t="s">
        <v>176</v>
      </c>
      <c r="B107" s="32" t="s">
        <v>159</v>
      </c>
      <c r="C107" s="14" t="s">
        <v>92</v>
      </c>
      <c r="D107" s="14" t="s">
        <v>21</v>
      </c>
      <c r="E107" s="11" t="s">
        <v>229</v>
      </c>
      <c r="F107" s="14" t="s">
        <v>156</v>
      </c>
      <c r="G107" s="16">
        <v>1489.8</v>
      </c>
      <c r="H107" s="61">
        <v>1489.8</v>
      </c>
    </row>
    <row r="108" spans="1:8" ht="84">
      <c r="A108" s="8" t="s">
        <v>177</v>
      </c>
      <c r="B108" s="17" t="s">
        <v>269</v>
      </c>
      <c r="C108" s="11" t="s">
        <v>92</v>
      </c>
      <c r="D108" s="11" t="s">
        <v>21</v>
      </c>
      <c r="E108" s="11" t="s">
        <v>230</v>
      </c>
      <c r="F108" s="11"/>
      <c r="G108" s="13">
        <f>G109</f>
        <v>2700</v>
      </c>
      <c r="H108" s="56">
        <f>H109</f>
        <v>2700</v>
      </c>
    </row>
    <row r="109" spans="1:8" ht="56.25">
      <c r="A109" s="8" t="s">
        <v>178</v>
      </c>
      <c r="B109" s="29" t="s">
        <v>159</v>
      </c>
      <c r="C109" s="11" t="s">
        <v>92</v>
      </c>
      <c r="D109" s="11" t="s">
        <v>21</v>
      </c>
      <c r="E109" s="11" t="s">
        <v>230</v>
      </c>
      <c r="F109" s="11" t="s">
        <v>199</v>
      </c>
      <c r="G109" s="13">
        <f>G110</f>
        <v>2700</v>
      </c>
      <c r="H109" s="56">
        <f>H110</f>
        <v>2700</v>
      </c>
    </row>
    <row r="110" spans="1:8" ht="50.25" customHeight="1">
      <c r="A110" s="8" t="s">
        <v>179</v>
      </c>
      <c r="B110" s="32" t="s">
        <v>159</v>
      </c>
      <c r="C110" s="22" t="s">
        <v>92</v>
      </c>
      <c r="D110" s="22" t="s">
        <v>21</v>
      </c>
      <c r="E110" s="11" t="s">
        <v>230</v>
      </c>
      <c r="F110" s="22" t="s">
        <v>199</v>
      </c>
      <c r="G110" s="23">
        <v>2700</v>
      </c>
      <c r="H110" s="61">
        <v>2700</v>
      </c>
    </row>
    <row r="111" spans="1:8" ht="84">
      <c r="A111" s="8" t="s">
        <v>180</v>
      </c>
      <c r="B111" s="51" t="s">
        <v>268</v>
      </c>
      <c r="C111" s="31" t="s">
        <v>92</v>
      </c>
      <c r="D111" s="31" t="s">
        <v>21</v>
      </c>
      <c r="E111" s="31" t="s">
        <v>231</v>
      </c>
      <c r="F111" s="31"/>
      <c r="G111" s="25">
        <f>G112</f>
        <v>2606.6</v>
      </c>
      <c r="H111" s="56">
        <f>H112</f>
        <v>2606.6</v>
      </c>
    </row>
    <row r="112" spans="1:8" ht="56.25">
      <c r="A112" s="8" t="s">
        <v>181</v>
      </c>
      <c r="B112" s="29" t="s">
        <v>159</v>
      </c>
      <c r="C112" s="11" t="s">
        <v>92</v>
      </c>
      <c r="D112" s="11" t="s">
        <v>21</v>
      </c>
      <c r="E112" s="31" t="s">
        <v>231</v>
      </c>
      <c r="F112" s="11" t="s">
        <v>199</v>
      </c>
      <c r="G112" s="25">
        <f>G113</f>
        <v>2606.6</v>
      </c>
      <c r="H112" s="56">
        <f>H113</f>
        <v>2606.6</v>
      </c>
    </row>
    <row r="113" spans="1:8" ht="51.75" customHeight="1">
      <c r="A113" s="8" t="s">
        <v>182</v>
      </c>
      <c r="B113" s="28" t="s">
        <v>159</v>
      </c>
      <c r="C113" s="27" t="s">
        <v>92</v>
      </c>
      <c r="D113" s="27" t="s">
        <v>21</v>
      </c>
      <c r="E113" s="31" t="s">
        <v>231</v>
      </c>
      <c r="F113" s="27" t="s">
        <v>199</v>
      </c>
      <c r="G113" s="24">
        <v>2606.6</v>
      </c>
      <c r="H113" s="61">
        <v>2606.6</v>
      </c>
    </row>
    <row r="114" spans="1:8" s="55" customFormat="1" ht="104.25" customHeight="1">
      <c r="A114" s="8" t="s">
        <v>183</v>
      </c>
      <c r="B114" s="83" t="s">
        <v>278</v>
      </c>
      <c r="C114" s="31" t="s">
        <v>92</v>
      </c>
      <c r="D114" s="31" t="s">
        <v>21</v>
      </c>
      <c r="E114" s="31" t="s">
        <v>276</v>
      </c>
      <c r="F114" s="31"/>
      <c r="G114" s="25">
        <f>G115</f>
        <v>12432.259</v>
      </c>
      <c r="H114" s="82">
        <f>H115</f>
        <v>0</v>
      </c>
    </row>
    <row r="115" spans="1:8" ht="51.75" customHeight="1">
      <c r="A115" s="8" t="s">
        <v>143</v>
      </c>
      <c r="B115" s="28" t="s">
        <v>277</v>
      </c>
      <c r="C115" s="27" t="s">
        <v>92</v>
      </c>
      <c r="D115" s="27" t="s">
        <v>21</v>
      </c>
      <c r="E115" s="27" t="s">
        <v>276</v>
      </c>
      <c r="F115" s="27" t="s">
        <v>275</v>
      </c>
      <c r="G115" s="24">
        <f>G116</f>
        <v>12432.259</v>
      </c>
      <c r="H115" s="61">
        <f>H116</f>
        <v>0</v>
      </c>
    </row>
    <row r="116" spans="1:8" ht="51.75" customHeight="1">
      <c r="A116" s="8" t="s">
        <v>145</v>
      </c>
      <c r="B116" s="28" t="s">
        <v>40</v>
      </c>
      <c r="C116" s="27" t="s">
        <v>92</v>
      </c>
      <c r="D116" s="27" t="s">
        <v>21</v>
      </c>
      <c r="E116" s="27" t="s">
        <v>276</v>
      </c>
      <c r="F116" s="27" t="s">
        <v>275</v>
      </c>
      <c r="G116" s="24">
        <v>12432.259</v>
      </c>
      <c r="H116" s="61">
        <v>0</v>
      </c>
    </row>
    <row r="117" spans="1:8" ht="12.75">
      <c r="A117" s="8" t="s">
        <v>146</v>
      </c>
      <c r="B117" s="71" t="s">
        <v>111</v>
      </c>
      <c r="C117" s="72" t="s">
        <v>92</v>
      </c>
      <c r="D117" s="72" t="s">
        <v>59</v>
      </c>
      <c r="E117" s="72"/>
      <c r="F117" s="72"/>
      <c r="G117" s="73">
        <f>G118+G121+G124+G127+G130+G133+G136</f>
        <v>16856.788</v>
      </c>
      <c r="H117" s="73">
        <f>H118+H121+H124+H127+H130+H133+H136</f>
        <v>17317.263</v>
      </c>
    </row>
    <row r="118" spans="1:8" ht="94.5">
      <c r="A118" s="8" t="s">
        <v>148</v>
      </c>
      <c r="B118" s="17" t="s">
        <v>265</v>
      </c>
      <c r="C118" s="11" t="s">
        <v>92</v>
      </c>
      <c r="D118" s="11" t="s">
        <v>59</v>
      </c>
      <c r="E118" s="11" t="s">
        <v>232</v>
      </c>
      <c r="F118" s="11"/>
      <c r="G118" s="13">
        <v>596.952</v>
      </c>
      <c r="H118" s="56">
        <f>H119</f>
        <v>596.952</v>
      </c>
    </row>
    <row r="119" spans="1:8" ht="12.75">
      <c r="A119" s="8" t="s">
        <v>149</v>
      </c>
      <c r="B119" s="12" t="s">
        <v>115</v>
      </c>
      <c r="C119" s="11" t="s">
        <v>92</v>
      </c>
      <c r="D119" s="11" t="s">
        <v>59</v>
      </c>
      <c r="E119" s="11" t="s">
        <v>232</v>
      </c>
      <c r="F119" s="11" t="s">
        <v>114</v>
      </c>
      <c r="G119" s="13">
        <v>596.952</v>
      </c>
      <c r="H119" s="56">
        <f>H120</f>
        <v>596.952</v>
      </c>
    </row>
    <row r="120" spans="1:8" ht="12.75">
      <c r="A120" s="8" t="s">
        <v>151</v>
      </c>
      <c r="B120" s="15" t="s">
        <v>115</v>
      </c>
      <c r="C120" s="14" t="s">
        <v>92</v>
      </c>
      <c r="D120" s="14" t="s">
        <v>59</v>
      </c>
      <c r="E120" s="11" t="s">
        <v>232</v>
      </c>
      <c r="F120" s="14" t="s">
        <v>114</v>
      </c>
      <c r="G120" s="16">
        <v>596.952</v>
      </c>
      <c r="H120" s="61">
        <v>596.952</v>
      </c>
    </row>
    <row r="121" spans="1:8" s="55" customFormat="1" ht="73.5">
      <c r="A121" s="8" t="s">
        <v>152</v>
      </c>
      <c r="B121" s="12" t="s">
        <v>266</v>
      </c>
      <c r="C121" s="11" t="s">
        <v>92</v>
      </c>
      <c r="D121" s="11" t="s">
        <v>59</v>
      </c>
      <c r="E121" s="11" t="s">
        <v>233</v>
      </c>
      <c r="F121" s="11"/>
      <c r="G121" s="13">
        <f>G122</f>
        <v>4600</v>
      </c>
      <c r="H121" s="56">
        <f>H122</f>
        <v>4600</v>
      </c>
    </row>
    <row r="122" spans="1:8" s="55" customFormat="1" ht="48" customHeight="1">
      <c r="A122" s="8" t="s">
        <v>147</v>
      </c>
      <c r="B122" s="12" t="s">
        <v>40</v>
      </c>
      <c r="C122" s="11" t="s">
        <v>92</v>
      </c>
      <c r="D122" s="11" t="s">
        <v>59</v>
      </c>
      <c r="E122" s="11" t="s">
        <v>233</v>
      </c>
      <c r="F122" s="11" t="s">
        <v>254</v>
      </c>
      <c r="G122" s="13">
        <f>G123</f>
        <v>4600</v>
      </c>
      <c r="H122" s="56">
        <f>H123</f>
        <v>4600</v>
      </c>
    </row>
    <row r="123" spans="1:8" ht="48" customHeight="1">
      <c r="A123" s="8" t="s">
        <v>150</v>
      </c>
      <c r="B123" s="15" t="s">
        <v>40</v>
      </c>
      <c r="C123" s="14" t="s">
        <v>92</v>
      </c>
      <c r="D123" s="14" t="s">
        <v>59</v>
      </c>
      <c r="E123" s="11" t="s">
        <v>233</v>
      </c>
      <c r="F123" s="14" t="s">
        <v>254</v>
      </c>
      <c r="G123" s="16">
        <v>4600</v>
      </c>
      <c r="H123" s="61">
        <v>4600</v>
      </c>
    </row>
    <row r="124" spans="1:8" ht="63">
      <c r="A124" s="8" t="s">
        <v>165</v>
      </c>
      <c r="B124" s="12" t="s">
        <v>267</v>
      </c>
      <c r="C124" s="11" t="s">
        <v>92</v>
      </c>
      <c r="D124" s="11" t="s">
        <v>59</v>
      </c>
      <c r="E124" s="11" t="s">
        <v>234</v>
      </c>
      <c r="F124" s="11"/>
      <c r="G124" s="13">
        <v>60</v>
      </c>
      <c r="H124" s="56">
        <f>H125</f>
        <v>60</v>
      </c>
    </row>
    <row r="125" spans="1:8" ht="56.25">
      <c r="A125" s="8" t="s">
        <v>166</v>
      </c>
      <c r="B125" s="29" t="s">
        <v>160</v>
      </c>
      <c r="C125" s="11" t="s">
        <v>92</v>
      </c>
      <c r="D125" s="11" t="s">
        <v>59</v>
      </c>
      <c r="E125" s="11" t="s">
        <v>234</v>
      </c>
      <c r="F125" s="11" t="s">
        <v>156</v>
      </c>
      <c r="G125" s="13">
        <v>60</v>
      </c>
      <c r="H125" s="56">
        <f>H126</f>
        <v>60</v>
      </c>
    </row>
    <row r="126" spans="1:8" ht="58.5" customHeight="1">
      <c r="A126" s="8" t="s">
        <v>167</v>
      </c>
      <c r="B126" s="28" t="s">
        <v>161</v>
      </c>
      <c r="C126" s="14" t="s">
        <v>92</v>
      </c>
      <c r="D126" s="14" t="s">
        <v>59</v>
      </c>
      <c r="E126" s="11" t="s">
        <v>234</v>
      </c>
      <c r="F126" s="14" t="s">
        <v>156</v>
      </c>
      <c r="G126" s="16">
        <v>60</v>
      </c>
      <c r="H126" s="61">
        <v>60</v>
      </c>
    </row>
    <row r="127" spans="1:8" ht="73.5">
      <c r="A127" s="8" t="s">
        <v>201</v>
      </c>
      <c r="B127" s="12" t="s">
        <v>281</v>
      </c>
      <c r="C127" s="11" t="s">
        <v>92</v>
      </c>
      <c r="D127" s="11" t="s">
        <v>59</v>
      </c>
      <c r="E127" s="11" t="s">
        <v>235</v>
      </c>
      <c r="F127" s="11"/>
      <c r="G127" s="13">
        <f>G128</f>
        <v>120</v>
      </c>
      <c r="H127" s="56">
        <f>H128</f>
        <v>120</v>
      </c>
    </row>
    <row r="128" spans="1:8" ht="56.25">
      <c r="A128" s="8" t="s">
        <v>202</v>
      </c>
      <c r="B128" s="29" t="s">
        <v>160</v>
      </c>
      <c r="C128" s="11" t="s">
        <v>92</v>
      </c>
      <c r="D128" s="11" t="s">
        <v>59</v>
      </c>
      <c r="E128" s="11" t="s">
        <v>235</v>
      </c>
      <c r="F128" s="11" t="s">
        <v>156</v>
      </c>
      <c r="G128" s="13">
        <f>G129</f>
        <v>120</v>
      </c>
      <c r="H128" s="56">
        <f aca="true" t="shared" si="3" ref="H128:H133">H129</f>
        <v>120</v>
      </c>
    </row>
    <row r="129" spans="1:8" ht="56.25">
      <c r="A129" s="8" t="s">
        <v>203</v>
      </c>
      <c r="B129" s="28" t="s">
        <v>161</v>
      </c>
      <c r="C129" s="14" t="s">
        <v>92</v>
      </c>
      <c r="D129" s="14" t="s">
        <v>59</v>
      </c>
      <c r="E129" s="11" t="s">
        <v>235</v>
      </c>
      <c r="F129" s="14" t="s">
        <v>156</v>
      </c>
      <c r="G129" s="16">
        <v>120</v>
      </c>
      <c r="H129" s="61">
        <v>120</v>
      </c>
    </row>
    <row r="130" spans="1:8" ht="73.5">
      <c r="A130" s="8" t="s">
        <v>286</v>
      </c>
      <c r="B130" s="17" t="s">
        <v>280</v>
      </c>
      <c r="C130" s="11" t="s">
        <v>92</v>
      </c>
      <c r="D130" s="11" t="s">
        <v>59</v>
      </c>
      <c r="E130" s="11" t="s">
        <v>236</v>
      </c>
      <c r="F130" s="11"/>
      <c r="G130" s="13">
        <f>G131</f>
        <v>2000</v>
      </c>
      <c r="H130" s="56">
        <f t="shared" si="3"/>
        <v>2000</v>
      </c>
    </row>
    <row r="131" spans="1:8" ht="56.25">
      <c r="A131" s="8" t="s">
        <v>287</v>
      </c>
      <c r="B131" s="29" t="s">
        <v>160</v>
      </c>
      <c r="C131" s="11" t="s">
        <v>92</v>
      </c>
      <c r="D131" s="11" t="s">
        <v>59</v>
      </c>
      <c r="E131" s="11" t="s">
        <v>236</v>
      </c>
      <c r="F131" s="11" t="s">
        <v>156</v>
      </c>
      <c r="G131" s="13">
        <f>G132</f>
        <v>2000</v>
      </c>
      <c r="H131" s="56">
        <f t="shared" si="3"/>
        <v>2000</v>
      </c>
    </row>
    <row r="132" spans="1:8" ht="56.25">
      <c r="A132" s="8" t="s">
        <v>24</v>
      </c>
      <c r="B132" s="28" t="s">
        <v>161</v>
      </c>
      <c r="C132" s="14" t="s">
        <v>92</v>
      </c>
      <c r="D132" s="14" t="s">
        <v>59</v>
      </c>
      <c r="E132" s="11" t="s">
        <v>236</v>
      </c>
      <c r="F132" s="14" t="s">
        <v>156</v>
      </c>
      <c r="G132" s="16">
        <v>2000</v>
      </c>
      <c r="H132" s="60">
        <v>2000</v>
      </c>
    </row>
    <row r="133" spans="1:8" ht="84">
      <c r="A133" s="8" t="s">
        <v>33</v>
      </c>
      <c r="B133" s="51" t="s">
        <v>279</v>
      </c>
      <c r="C133" s="11" t="s">
        <v>92</v>
      </c>
      <c r="D133" s="11" t="s">
        <v>59</v>
      </c>
      <c r="E133" s="11" t="s">
        <v>237</v>
      </c>
      <c r="F133" s="11"/>
      <c r="G133" s="13">
        <f>G134</f>
        <v>9307.836</v>
      </c>
      <c r="H133" s="56">
        <f t="shared" si="3"/>
        <v>9768.311</v>
      </c>
    </row>
    <row r="134" spans="1:8" ht="56.25">
      <c r="A134" s="8" t="s">
        <v>204</v>
      </c>
      <c r="B134" s="29" t="s">
        <v>160</v>
      </c>
      <c r="C134" s="11" t="s">
        <v>92</v>
      </c>
      <c r="D134" s="11" t="s">
        <v>59</v>
      </c>
      <c r="E134" s="11" t="s">
        <v>237</v>
      </c>
      <c r="F134" s="11" t="s">
        <v>156</v>
      </c>
      <c r="G134" s="13">
        <f>G135</f>
        <v>9307.836</v>
      </c>
      <c r="H134" s="56">
        <f>H135</f>
        <v>9768.311</v>
      </c>
    </row>
    <row r="135" spans="1:8" ht="56.25">
      <c r="A135" s="8" t="s">
        <v>205</v>
      </c>
      <c r="B135" s="28" t="s">
        <v>161</v>
      </c>
      <c r="C135" s="14" t="s">
        <v>92</v>
      </c>
      <c r="D135" s="14" t="s">
        <v>59</v>
      </c>
      <c r="E135" s="11" t="s">
        <v>237</v>
      </c>
      <c r="F135" s="14" t="s">
        <v>156</v>
      </c>
      <c r="G135" s="16">
        <v>9307.836</v>
      </c>
      <c r="H135" s="56">
        <v>9768.311</v>
      </c>
    </row>
    <row r="136" spans="1:8" ht="73.5">
      <c r="A136" s="8" t="s">
        <v>206</v>
      </c>
      <c r="B136" s="12" t="s">
        <v>264</v>
      </c>
      <c r="C136" s="11" t="s">
        <v>92</v>
      </c>
      <c r="D136" s="11" t="s">
        <v>59</v>
      </c>
      <c r="E136" s="11" t="s">
        <v>238</v>
      </c>
      <c r="F136" s="11"/>
      <c r="G136" s="13">
        <f>G137</f>
        <v>172</v>
      </c>
      <c r="H136" s="56">
        <v>172</v>
      </c>
    </row>
    <row r="137" spans="1:8" ht="31.5">
      <c r="A137" s="8" t="s">
        <v>207</v>
      </c>
      <c r="B137" s="12" t="s">
        <v>40</v>
      </c>
      <c r="C137" s="11" t="s">
        <v>92</v>
      </c>
      <c r="D137" s="11" t="s">
        <v>59</v>
      </c>
      <c r="E137" s="11" t="s">
        <v>238</v>
      </c>
      <c r="F137" s="11" t="s">
        <v>39</v>
      </c>
      <c r="G137" s="13">
        <f>G138</f>
        <v>172</v>
      </c>
      <c r="H137" s="56">
        <f>H138</f>
        <v>172</v>
      </c>
    </row>
    <row r="138" spans="1:8" ht="33.75">
      <c r="A138" s="8" t="s">
        <v>208</v>
      </c>
      <c r="B138" s="32" t="s">
        <v>40</v>
      </c>
      <c r="C138" s="22" t="s">
        <v>92</v>
      </c>
      <c r="D138" s="22" t="s">
        <v>59</v>
      </c>
      <c r="E138" s="11" t="s">
        <v>238</v>
      </c>
      <c r="F138" s="22" t="s">
        <v>39</v>
      </c>
      <c r="G138" s="23">
        <v>172</v>
      </c>
      <c r="H138" s="61">
        <v>172</v>
      </c>
    </row>
    <row r="139" spans="1:8" ht="12.75" customHeight="1">
      <c r="A139" s="8" t="s">
        <v>209</v>
      </c>
      <c r="B139" s="68" t="s">
        <v>142</v>
      </c>
      <c r="C139" s="69" t="s">
        <v>74</v>
      </c>
      <c r="D139" s="69"/>
      <c r="E139" s="69"/>
      <c r="F139" s="69"/>
      <c r="G139" s="70">
        <f aca="true" t="shared" si="4" ref="G139:H141">G140</f>
        <v>9682.865</v>
      </c>
      <c r="H139" s="70">
        <f t="shared" si="4"/>
        <v>9682.865</v>
      </c>
    </row>
    <row r="140" spans="1:8" ht="12.75" customHeight="1">
      <c r="A140" s="8" t="s">
        <v>26</v>
      </c>
      <c r="B140" s="71" t="s">
        <v>144</v>
      </c>
      <c r="C140" s="72" t="s">
        <v>74</v>
      </c>
      <c r="D140" s="72" t="s">
        <v>19</v>
      </c>
      <c r="E140" s="72"/>
      <c r="F140" s="72"/>
      <c r="G140" s="73">
        <f t="shared" si="4"/>
        <v>9682.865</v>
      </c>
      <c r="H140" s="75">
        <f t="shared" si="4"/>
        <v>9682.865</v>
      </c>
    </row>
    <row r="141" spans="1:8" ht="12.75" customHeight="1">
      <c r="A141" s="8" t="s">
        <v>211</v>
      </c>
      <c r="B141" s="17" t="s">
        <v>210</v>
      </c>
      <c r="C141" s="11" t="s">
        <v>74</v>
      </c>
      <c r="D141" s="11" t="s">
        <v>19</v>
      </c>
      <c r="E141" s="11" t="s">
        <v>239</v>
      </c>
      <c r="F141" s="11" t="s">
        <v>157</v>
      </c>
      <c r="G141" s="13">
        <f t="shared" si="4"/>
        <v>9682.865</v>
      </c>
      <c r="H141" s="59">
        <f t="shared" si="4"/>
        <v>9682.865</v>
      </c>
    </row>
    <row r="142" spans="1:8" ht="12.75" customHeight="1">
      <c r="A142" s="8" t="s">
        <v>243</v>
      </c>
      <c r="B142" s="12" t="s">
        <v>158</v>
      </c>
      <c r="C142" s="11" t="s">
        <v>74</v>
      </c>
      <c r="D142" s="11" t="s">
        <v>19</v>
      </c>
      <c r="E142" s="11" t="s">
        <v>239</v>
      </c>
      <c r="F142" s="11" t="s">
        <v>157</v>
      </c>
      <c r="G142" s="13">
        <v>9682.865</v>
      </c>
      <c r="H142" s="59">
        <v>9682.865</v>
      </c>
    </row>
    <row r="143" spans="1:8" ht="12.75" customHeight="1">
      <c r="A143" s="8" t="s">
        <v>244</v>
      </c>
      <c r="B143" s="68" t="s">
        <v>175</v>
      </c>
      <c r="C143" s="69" t="s">
        <v>10</v>
      </c>
      <c r="D143" s="69"/>
      <c r="E143" s="69"/>
      <c r="F143" s="69"/>
      <c r="G143" s="70">
        <f aca="true" t="shared" si="5" ref="G143:G148">G144</f>
        <v>330</v>
      </c>
      <c r="H143" s="76">
        <f aca="true" t="shared" si="6" ref="H143:H148">H144</f>
        <v>330</v>
      </c>
    </row>
    <row r="144" spans="1:8" ht="12.75" customHeight="1">
      <c r="A144" s="8" t="s">
        <v>245</v>
      </c>
      <c r="B144" s="12" t="s">
        <v>212</v>
      </c>
      <c r="C144" s="11" t="s">
        <v>10</v>
      </c>
      <c r="D144" s="11" t="s">
        <v>19</v>
      </c>
      <c r="E144" s="11" t="s">
        <v>240</v>
      </c>
      <c r="F144" s="11"/>
      <c r="G144" s="13">
        <f t="shared" si="5"/>
        <v>330</v>
      </c>
      <c r="H144" s="59">
        <f t="shared" si="6"/>
        <v>330</v>
      </c>
    </row>
    <row r="145" spans="1:8" ht="12.75" customHeight="1">
      <c r="A145" s="8" t="s">
        <v>246</v>
      </c>
      <c r="B145" s="12" t="s">
        <v>170</v>
      </c>
      <c r="C145" s="11" t="s">
        <v>10</v>
      </c>
      <c r="D145" s="11" t="s">
        <v>19</v>
      </c>
      <c r="E145" s="11" t="s">
        <v>240</v>
      </c>
      <c r="F145" s="11"/>
      <c r="G145" s="13">
        <f t="shared" si="5"/>
        <v>330</v>
      </c>
      <c r="H145" s="59">
        <f t="shared" si="6"/>
        <v>330</v>
      </c>
    </row>
    <row r="146" spans="1:8" ht="12.75" customHeight="1">
      <c r="A146" s="8" t="s">
        <v>247</v>
      </c>
      <c r="B146" s="12" t="s">
        <v>171</v>
      </c>
      <c r="C146" s="11" t="s">
        <v>10</v>
      </c>
      <c r="D146" s="11" t="s">
        <v>19</v>
      </c>
      <c r="E146" s="11" t="s">
        <v>240</v>
      </c>
      <c r="F146" s="11"/>
      <c r="G146" s="13">
        <f t="shared" si="5"/>
        <v>330</v>
      </c>
      <c r="H146" s="59">
        <f t="shared" si="6"/>
        <v>330</v>
      </c>
    </row>
    <row r="147" spans="1:8" ht="12.75" customHeight="1">
      <c r="A147" s="8" t="s">
        <v>248</v>
      </c>
      <c r="B147" s="12" t="s">
        <v>172</v>
      </c>
      <c r="C147" s="11" t="s">
        <v>10</v>
      </c>
      <c r="D147" s="11" t="s">
        <v>19</v>
      </c>
      <c r="E147" s="11" t="s">
        <v>240</v>
      </c>
      <c r="F147" s="11" t="s">
        <v>185</v>
      </c>
      <c r="G147" s="13">
        <f t="shared" si="5"/>
        <v>330</v>
      </c>
      <c r="H147" s="59">
        <f t="shared" si="6"/>
        <v>330</v>
      </c>
    </row>
    <row r="148" spans="1:8" ht="12.75" customHeight="1">
      <c r="A148" s="8" t="s">
        <v>249</v>
      </c>
      <c r="B148" s="12" t="s">
        <v>173</v>
      </c>
      <c r="C148" s="11" t="s">
        <v>10</v>
      </c>
      <c r="D148" s="11" t="s">
        <v>19</v>
      </c>
      <c r="E148" s="11" t="s">
        <v>240</v>
      </c>
      <c r="F148" s="11" t="s">
        <v>184</v>
      </c>
      <c r="G148" s="13">
        <f t="shared" si="5"/>
        <v>330</v>
      </c>
      <c r="H148" s="59">
        <f t="shared" si="6"/>
        <v>330</v>
      </c>
    </row>
    <row r="149" spans="1:8" ht="12.75" customHeight="1">
      <c r="A149" s="8" t="s">
        <v>250</v>
      </c>
      <c r="B149" s="35" t="s">
        <v>174</v>
      </c>
      <c r="C149" s="11" t="s">
        <v>10</v>
      </c>
      <c r="D149" s="11" t="s">
        <v>19</v>
      </c>
      <c r="E149" s="11" t="s">
        <v>240</v>
      </c>
      <c r="F149" s="11" t="s">
        <v>213</v>
      </c>
      <c r="G149" s="13">
        <v>330</v>
      </c>
      <c r="H149" s="59">
        <v>330</v>
      </c>
    </row>
    <row r="150" spans="1:8" ht="12.75" customHeight="1">
      <c r="A150" s="8" t="s">
        <v>251</v>
      </c>
      <c r="B150" s="68" t="s">
        <v>153</v>
      </c>
      <c r="C150" s="69" t="s">
        <v>31</v>
      </c>
      <c r="D150" s="69"/>
      <c r="E150" s="69"/>
      <c r="F150" s="69"/>
      <c r="G150" s="70">
        <f>G151+G154</f>
        <v>6055.709</v>
      </c>
      <c r="H150" s="70">
        <f>H151+H154</f>
        <v>6055.709</v>
      </c>
    </row>
    <row r="151" spans="1:8" ht="12.75" customHeight="1">
      <c r="A151" s="8" t="s">
        <v>252</v>
      </c>
      <c r="B151" s="71" t="s">
        <v>154</v>
      </c>
      <c r="C151" s="72" t="s">
        <v>31</v>
      </c>
      <c r="D151" s="72" t="s">
        <v>19</v>
      </c>
      <c r="E151" s="72"/>
      <c r="F151" s="72"/>
      <c r="G151" s="73">
        <f>G152</f>
        <v>5991.709</v>
      </c>
      <c r="H151" s="75">
        <f>H152</f>
        <v>5991.709</v>
      </c>
    </row>
    <row r="152" spans="1:8" ht="12.75" customHeight="1">
      <c r="A152" s="8" t="s">
        <v>253</v>
      </c>
      <c r="B152" s="12" t="s">
        <v>214</v>
      </c>
      <c r="C152" s="11" t="s">
        <v>31</v>
      </c>
      <c r="D152" s="11" t="s">
        <v>19</v>
      </c>
      <c r="E152" s="11" t="s">
        <v>241</v>
      </c>
      <c r="F152" s="11" t="s">
        <v>157</v>
      </c>
      <c r="G152" s="13">
        <f>G153</f>
        <v>5991.709</v>
      </c>
      <c r="H152" s="59">
        <f>H153</f>
        <v>5991.709</v>
      </c>
    </row>
    <row r="153" spans="1:8" ht="12.75" customHeight="1">
      <c r="A153" s="8" t="s">
        <v>288</v>
      </c>
      <c r="B153" s="12" t="s">
        <v>158</v>
      </c>
      <c r="C153" s="11" t="s">
        <v>31</v>
      </c>
      <c r="D153" s="11" t="s">
        <v>19</v>
      </c>
      <c r="E153" s="11" t="s">
        <v>241</v>
      </c>
      <c r="F153" s="11" t="s">
        <v>157</v>
      </c>
      <c r="G153" s="13">
        <v>5991.709</v>
      </c>
      <c r="H153" s="59">
        <v>5991.709</v>
      </c>
    </row>
    <row r="154" spans="1:8" ht="12.75" customHeight="1">
      <c r="A154" s="8" t="s">
        <v>289</v>
      </c>
      <c r="B154" s="71" t="s">
        <v>155</v>
      </c>
      <c r="C154" s="72" t="s">
        <v>31</v>
      </c>
      <c r="D154" s="72" t="s">
        <v>21</v>
      </c>
      <c r="E154" s="72"/>
      <c r="F154" s="72"/>
      <c r="G154" s="73">
        <v>64</v>
      </c>
      <c r="H154" s="75">
        <f>H155</f>
        <v>64</v>
      </c>
    </row>
    <row r="155" spans="1:8" ht="12.75" customHeight="1">
      <c r="A155" s="8" t="s">
        <v>290</v>
      </c>
      <c r="B155" s="12" t="s">
        <v>215</v>
      </c>
      <c r="C155" s="11" t="s">
        <v>31</v>
      </c>
      <c r="D155" s="11" t="s">
        <v>21</v>
      </c>
      <c r="E155" s="11" t="s">
        <v>242</v>
      </c>
      <c r="F155" s="11"/>
      <c r="G155" s="13">
        <v>64</v>
      </c>
      <c r="H155" s="59">
        <f>H156</f>
        <v>64</v>
      </c>
    </row>
    <row r="156" spans="1:8" ht="12.75" customHeight="1">
      <c r="A156" s="8" t="s">
        <v>291</v>
      </c>
      <c r="B156" s="12" t="s">
        <v>40</v>
      </c>
      <c r="C156" s="11" t="s">
        <v>31</v>
      </c>
      <c r="D156" s="11" t="s">
        <v>21</v>
      </c>
      <c r="E156" s="11" t="s">
        <v>242</v>
      </c>
      <c r="F156" s="11" t="s">
        <v>39</v>
      </c>
      <c r="G156" s="13">
        <v>64</v>
      </c>
      <c r="H156" s="59">
        <f>H157</f>
        <v>64</v>
      </c>
    </row>
    <row r="157" spans="1:8" ht="12.75" customHeight="1">
      <c r="A157" s="8" t="s">
        <v>292</v>
      </c>
      <c r="B157" s="28" t="s">
        <v>40</v>
      </c>
      <c r="C157" s="27" t="s">
        <v>31</v>
      </c>
      <c r="D157" s="27" t="s">
        <v>21</v>
      </c>
      <c r="E157" s="11" t="s">
        <v>242</v>
      </c>
      <c r="F157" s="27" t="s">
        <v>39</v>
      </c>
      <c r="G157" s="24">
        <v>64</v>
      </c>
      <c r="H157" s="59">
        <v>64</v>
      </c>
    </row>
  </sheetData>
  <sheetProtection/>
  <mergeCells count="8">
    <mergeCell ref="H9:H10"/>
    <mergeCell ref="A5:G5"/>
    <mergeCell ref="A6:G6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2018-11-12T02:16:14Z</cp:lastPrinted>
  <dcterms:created xsi:type="dcterms:W3CDTF">2015-12-06T10:03:42Z</dcterms:created>
  <dcterms:modified xsi:type="dcterms:W3CDTF">2023-12-27T04:42:19Z</dcterms:modified>
  <cp:category/>
  <cp:version/>
  <cp:contentType/>
  <cp:contentStatus/>
</cp:coreProperties>
</file>