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<sst xmlns="http://schemas.openxmlformats.org/spreadsheetml/2006/main" count="460" uniqueCount="160">
  <si>
    <t>Единица измерения тыс. руб.</t>
  </si>
  <si>
    <t>Гл. администратор</t>
  </si>
  <si>
    <t>КВД</t>
  </si>
  <si>
    <t>КОСГУ</t>
  </si>
  <si>
    <t>Наименование КВД</t>
  </si>
  <si>
    <t>Бюджетные назначения 2016  год</t>
  </si>
  <si>
    <t>Итого</t>
  </si>
  <si>
    <t>000</t>
  </si>
  <si>
    <t>1.00.00.00.0.00.0.000.000</t>
  </si>
  <si>
    <t>0.0.0</t>
  </si>
  <si>
    <t>НАЛОГОВЫЕ И НЕНАЛОГОВЫЕ ДОХОДЫ</t>
  </si>
  <si>
    <t>182</t>
  </si>
  <si>
    <t>1.01.00.00.0.00.0.000.000</t>
  </si>
  <si>
    <t>НАЛОГИ НА ПРИБЫЛЬ, ДОХОДЫ</t>
  </si>
  <si>
    <t>1.01.02.00.0.01.0.000.110</t>
  </si>
  <si>
    <t>Налог на доходы физических лиц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</si>
  <si>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</si>
  <si>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</si>
  <si>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100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</si>
  <si>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</si>
  <si>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</si>
  <si>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</si>
  <si>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</si>
  <si>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</si>
  <si>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</si>
  <si>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</si>
  <si>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</si>
  <si>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</si>
  <si>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</si>
  <si>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</si>
  <si>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</si>
  <si>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</si>
  <si>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</si>
  <si>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</si>
  <si>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</si>
  <si>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</si>
  <si>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</si>
  <si>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1.06.01.03.0.10.1.000.110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</si>
  <si>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</si>
  <si>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1.06.06.00.0.00.0.000.110</t>
  </si>
  <si>
    <t>Земельный налог</t>
  </si>
  <si>
    <t>1.06.06.03.0.00.0.000.110</t>
  </si>
  <si>
    <t>Земельный налог с организаций</t>
  </si>
  <si>
    <t>1.06.06.03.3.10.0.000.110</t>
  </si>
  <si>
    <t>Земельный налог с организаций, обладающих земельным участком, расположенным в границах сельских поселений</t>
  </si>
  <si>
    <t>1.06.06.03.3.10.1.000.110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</si>
  <si>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</si>
  <si>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804</t>
  </si>
  <si>
    <t>1.08.00.00.0.00.0.000.000</t>
  </si>
  <si>
    <t>ГОСУДАРСТВЕННАЯ ПОШЛИНА</t>
  </si>
  <si>
    <t>1.08.04.00.0.01.0.000.110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</si>
  <si>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</si>
  <si>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</si>
  <si>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</si>
  <si>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</si>
  <si>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</si>
  <si>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</si>
  <si>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</si>
  <si>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2.02.01.00.0.00.0.000.151</t>
  </si>
  <si>
    <t>Дотации бюджетам субъектов Российской Федерации и муниципальных образований</t>
  </si>
  <si>
    <t>2.02.01.00.1.00.0.000.151</t>
  </si>
  <si>
    <t>Дотации на выравнивание бюджетной обеспеченности</t>
  </si>
  <si>
    <t>2.02.01.00.1.10.0.000.151</t>
  </si>
  <si>
    <t>Дотации бюджетам сельских поселений на выравнивание бюджетной обеспеченности</t>
  </si>
  <si>
    <t>2.02.01.00.1.10.7.601.151</t>
  </si>
  <si>
    <t>2.02.01.00.1.10.8.101.151</t>
  </si>
  <si>
    <t>2.02.03.00.0.00.0.000.151</t>
  </si>
  <si>
    <t>2.02.03.01.5.00.0.000.151</t>
  </si>
  <si>
    <t>2.02.03.01.5.10.0.000.151</t>
  </si>
  <si>
    <t>2.02.03.02.4.00.0.000.151</t>
  </si>
  <si>
    <t>2.02.03.02.4.10.0.000.151</t>
  </si>
  <si>
    <t>2.02.03.02.4.10.7.514.151</t>
  </si>
  <si>
    <t>Субвенции на осуществление государственных полномочий по созданию и обеспечению деятельности административных комиссий</t>
  </si>
  <si>
    <t>2.02.04.00.0.00.0.000.151</t>
  </si>
  <si>
    <t>Иные межбюджетные трансферты</t>
  </si>
  <si>
    <t>2.02.04.99.9.00.0.000.151</t>
  </si>
  <si>
    <t>Прочие межбюджетные трансферты, передаваемые бюджетам</t>
  </si>
  <si>
    <t>2.02.04.99.9.10.0.000.151</t>
  </si>
  <si>
    <t>Прочие межбюджетные трансферты, передаваемые бюджетам сельских поселений</t>
  </si>
  <si>
    <t>2.02.04.99.9.10.7.393.151</t>
  </si>
  <si>
    <t>Иные межбюджетные трансферты на реализацию мероприятий муниципальной программы "Развитие транспортной системы и связи Туруханского района" в рамках подпрограммы "Развитие транспортного комплекса, обеспечение сохранности и модернизация автомобильных дорог Туруханского района" на 2016 год и плановый период 2017-2018 годов</t>
  </si>
  <si>
    <t>2.02.04.99.9.10.7.456.151</t>
  </si>
  <si>
    <t>иные межбюджетные трансферты на реализацию мероприятий муниципальной программы «Развитие физической культуры, спорта и молодежной политики в Туруханском районе»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на 2016 год и плановый период 2017-2018 годов</t>
  </si>
  <si>
    <t>2.02.04.99.9.10.8.102.151</t>
  </si>
  <si>
    <t>2.02.04.99.9.10.8.134.151</t>
  </si>
  <si>
    <t>Иные межбюджетные трансферты на реализацию мероприятий муниципальной программы "Развитие культуры Туруханского района" в рамках подпрограммы "Обеспечение условий реализации программы" на 2016 год и плановый период 2017-2018 годов</t>
  </si>
  <si>
    <t>2.02.04.99.9.10.8.166.151</t>
  </si>
  <si>
    <t>Иной межбюджетный трансфер на реализацию мероприятий муниципальной программы «Обеспечение комфортной среды проживания на территории населенных пунктов Туруханского района" в рамках подпрограммы "Оказание содействия занятости населению" на 2016 год и плановый период 2017-2018 годов</t>
  </si>
  <si>
    <t>2.02.04.99.9.10.8.186.151</t>
  </si>
  <si>
    <t>2.02.04.99.9.10.8.190.151</t>
  </si>
  <si>
    <t>2.02.04.99.9.10.8.195.151</t>
  </si>
  <si>
    <t>2.02.04.99.9.10.8.196.151</t>
  </si>
  <si>
    <t>2.02.04.99.9.10.8.206.151</t>
  </si>
  <si>
    <t>Распределение иных межбюджетных трансфертов на реализацию мероприятий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района"в рамках подпрограммы "Создание условий для безубыточной деятельности организаций жилищно-коммунального хозяйства" на 2016 год и плановый период 2017-2018 годов</t>
  </si>
  <si>
    <t>2.02.04.99.9.10.8.301.151</t>
  </si>
  <si>
    <t>2.02.04.99.9.10.8.280.151</t>
  </si>
  <si>
    <t>Иные межбюджетные трансферты на реализацию мероприятий муниципальной программы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</si>
  <si>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2.02.04.99.9.10.8.319.151</t>
  </si>
  <si>
    <t>2.02.04.99.9.10.8.323.151</t>
  </si>
  <si>
    <t xml:space="preserve">                            ДОХОДЫ БОРСКОГО СЕЛЬСОВЕТА на 2016 год </t>
  </si>
  <si>
    <t>приложение №4</t>
  </si>
  <si>
    <t>Предоставление дотаций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</si>
  <si>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Предоставление дотаций на выравнивание бюджетной обеспеченности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</si>
  <si>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</si>
  <si>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Иные межбюджетные трансферты на реализацию мероприятий муниципальной программы "Развитие транспортной системы и связи Туруханского района"  в рамках подпрограммы "Развитие транспортного комплекса, обеспечение сохранности и модернизация автомобильных дорог Туруханского района" на 2016 год и плановый период 2017-2018 годов 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</si>
  <si>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</si>
  <si>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иные межбюджетные трансферты на реализацию мероприятий муниципальной программы "Развитие физической культуры, спорта и молодежной политики в Туруханском районе"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на 2016 год и плановый период 2017-2018 годов</t>
  </si>
  <si>
    <t>Иной межбюджетный трансферт на реализацию мероприятий муниципальной программы Туруханского района "Развитие физической культуры, спорта и молодежной политики в Туруханском районе" в рамках подпрограммы "Развитие массовой физической культуры и спорта" на 2016 год и плановый период 2017-2018 годов</t>
  </si>
  <si>
    <t>Иной межбюджетный трансферт на реализацию мероприятий муниципальной программы Туруханского района  "Реформирование и модернизация жилищно-коммунального хозяйства и повышение энергетической эффективности на территории Туруханского района" 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 на 2016 год и плановый период 2017-2018 годов</t>
  </si>
  <si>
    <t>Распределение иных межбюджетных трансфертов на реализацию мероприятий муниципальной программы 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района"в рамках подпрограммы "Создание условий для безубыточной деятельности организаций жилищно-коммунального хозяйства" на 2016 год и плановый период 2017-2018 годов</t>
  </si>
  <si>
    <t>Иной межбюджетный трансферт на реализацию мероприятий муниципальной программы Туруханского района  "Развитие транспортной  системы и связи Туруханского района" в рамках подпрограммы "Организация транспортного обслуживания на территории Туруханского района.Развитие воздушного и пассажирского транспорта" на 2016 год и плановый период 2017-2018 годов</t>
  </si>
  <si>
    <t>2.02.04.99.9.10.7.492.151</t>
  </si>
  <si>
    <t>Иной межбюджетный трансферт на реализацию мероприятий муниципальной программы Туруханского района "Развитие транспортной системы и связи Туруханского района" в рамках подпрограммы "Безопасность дорожного движения в Туруханском районе"</t>
  </si>
  <si>
    <t>2.02.04.99.9.10.7.594.151</t>
  </si>
  <si>
    <t>Иной межбюджетный трансферт на реализацию мероприятий муниципальной программы Туруханского района "Развитие транспортной системы и связи Туруханского района" в рамках подпрограммы "Развитие транспортного комплекса, обеспечение сохранности  и модернизации автомобильных дорог Туруханского района"</t>
  </si>
  <si>
    <t>Иной межбюджетный трансферт на реализацию мероприятий муниципальной программы Туруханского района "Развитие физической культуры, спорта и молодежной политики в Туруханском районе"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</t>
  </si>
  <si>
    <t>2.02.04.01.2.10.0.000.151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</si>
  <si>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</si>
  <si>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2.02.04.01.4.10.8.323.151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</si>
  <si>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</si>
  <si>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2.02.04.99.9.10.1.043.151</t>
  </si>
  <si>
    <t>0.0.1</t>
  </si>
  <si>
    <t>2.02.04.99.9.10.8.336.151</t>
  </si>
  <si>
    <t>2.02.04.99.9.10.8.335.151</t>
  </si>
  <si>
    <t>Распределение иного межбюджетного трансферта на реализацию мероприятий муниципальной программы Туруханского района  "Реформирование и модернизация жилищно-коммунального хозяйства и повышение энергетической эффективности на территории Туруханского района" в рамках подпрограммы "Создание условий для безубыточной деятельности организаций жилищно-коммунального хозяйства"  на 2016 год и плановый период 2017-2018 годов</t>
  </si>
  <si>
    <t>805</t>
  </si>
  <si>
    <t>806</t>
  </si>
  <si>
    <t>0.0.2</t>
  </si>
  <si>
    <t>2.02.04.99.9.10.8.331.151</t>
  </si>
  <si>
    <t>Распределение иного межбюджетного трансферта на реализацию мероприятия муниципальной программы 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района"в рамках подпрограммы "Развитие и модернизация объектов коммунальной инфраструктуры" на 2016 год и плановый период 2017-2018 годов</t>
  </si>
  <si>
    <t>2.02.04.99.9.10.7.480.153</t>
  </si>
  <si>
    <t>2.02.04.99.9.10.7.480.152</t>
  </si>
  <si>
    <t>Иной межбюджетный трансферт на реализацию отдельных мероприятий муниципальной программы "Развитие культуры Туруханского района" на 2016 год и плановый период 2017-2018 годов</t>
  </si>
  <si>
    <t>Распределение иного межбюджетного трансферта на реализацию мероприятий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 на 2016 год и плановый период 2017-2018 годов</t>
  </si>
  <si>
    <t>2.02.04.99.9.10.1.031.151</t>
  </si>
  <si>
    <t>Иные межбюджетные трансферты на персональные выплаты, устанавливаемые в целях повышения оплаты труда молодым специалистам, персональные выплаты, устанавливаемые с учетом опыта  работы при наличии ученой степени, почетного звания, нагрудного знака (значка), в рамках непрограммных расходов отдельных органов местного самоуправления в 2016 году</t>
  </si>
  <si>
    <t>2.02.04.99.9.10.7.412.151</t>
  </si>
  <si>
    <t>2.02.04.99.9.10.7.741.151</t>
  </si>
  <si>
    <t>Иной межбюджетный трансферт   для реализации проектов по благоустройству территорий поселений, городских округов в рамках непрограммных расходов Управления ЖКХ и строительства администрации Туруханского района</t>
  </si>
  <si>
    <t>1.06.06.04.3.10.0.000.110</t>
  </si>
  <si>
    <t>Земельный налог с физических лиц</t>
  </si>
  <si>
    <t>1.06.06.04.0.00.0.000.110</t>
  </si>
  <si>
    <t>Земельный налог с физических лиц, обладающих земельным участком, расположенным в границах межселенных территорий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</si>
  <si>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</si>
  <si>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</si>
  <si>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</si>
  <si>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</si>
  <si>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</si>
  <si>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</si>
  <si>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</si>
  <si>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</si>
  <si>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1.11.05.03.5.10.0.000.120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</si>
  <si>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</si>
  <si>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1.16.00.00.0.00.0.000.000</t>
  </si>
  <si>
    <t>ШТРАФЫ, САНКЦИИ, ВОЗМЕЩЕНИЕ УЩЕРБА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</si>
  <si>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</si>
  <si>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</si>
  <si>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1.16.33.05.0.10.0.000.140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</si>
  <si>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</si>
  <si>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к Решению Борского сельского Совета депутатов от 04.07.2016г. №6-25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</si>
</sst>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173" fontId="7" fillId="0" borderId="11" xfId="0" applyNumberFormat="1" applyFont="1" applyBorder="1" applyAlignment="1" applyProtection="1">
      <alignment horizontal="right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3" fontId="6" fillId="0" borderId="11" xfId="0" applyNumberFormat="1" applyFont="1" applyBorder="1" applyAlignment="1" applyProtection="1">
      <alignment horizontal="right" vertical="center" wrapText="1"/>
      <protection/>
    </xf>
    <xf numFmtId="0" fontId="45" fillId="33" borderId="11" xfId="0" applyFont="1" applyFill="1" applyBorder="1" applyAlignment="1">
      <alignment horizontal="justify" vertical="top"/>
    </xf>
    <xf numFmtId="0" fontId="46" fillId="33" borderId="11" xfId="0" applyFont="1" applyFill="1" applyBorder="1" applyAlignment="1">
      <alignment horizontal="justify" vertical="top"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173" fontId="6" fillId="0" borderId="12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173" fontId="6" fillId="0" borderId="10" xfId="0" applyNumberFormat="1" applyFont="1" applyBorder="1" applyAlignment="1" applyProtection="1">
      <alignment horizontal="right"/>
      <protection/>
    </xf>
    <xf numFmtId="173" fontId="0" fillId="0" borderId="0" xfId="0" applyNumberFormat="1" applyAlignment="1">
      <alignment/>
    </xf>
    <xf numFmtId="173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173" fontId="7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73" fontId="6" fillId="0" borderId="14" xfId="0" applyNumberFormat="1" applyFont="1" applyBorder="1" applyAlignment="1" applyProtection="1">
      <alignment horizontal="righ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49" fontId="3" fillId="0" borderId="0" xfId="0" applyNumberFormat="1" applyFont="1" applyBorder="1" applyAlignment="1" applyProtection="1">
      <alignment vertical="top"/>
      <protection/>
    </xf>
    <xf numFmtId="49" fontId="6" fillId="0" borderId="10" xfId="0" applyNumberFormat="1" applyFont="1" applyBorder="1" applyAlignment="1" applyProtection="1">
      <alignment horizontal="left" vertical="top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174" fontId="6" fillId="0" borderId="11" xfId="0" applyNumberFormat="1" applyFont="1" applyBorder="1" applyAlignment="1" applyProtection="1">
      <alignment horizontal="left" vertical="top" wrapText="1"/>
      <protection/>
    </xf>
    <xf numFmtId="174" fontId="7" fillId="0" borderId="11" xfId="0" applyNumberFormat="1" applyFont="1" applyBorder="1" applyAlignment="1" applyProtection="1">
      <alignment horizontal="left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5" fontId="6" fillId="0" borderId="11" xfId="0" applyNumberFormat="1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6" fillId="0" borderId="16" xfId="0" applyNumberFormat="1" applyFont="1" applyBorder="1" applyAlignment="1" applyProtection="1">
      <alignment horizontal="left" vertical="top" wrapText="1"/>
      <protection/>
    </xf>
    <xf numFmtId="0" fontId="45" fillId="0" borderId="17" xfId="0" applyFont="1" applyBorder="1" applyAlignment="1">
      <alignment vertical="top" wrapText="1"/>
    </xf>
    <xf numFmtId="0" fontId="46" fillId="0" borderId="18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19" xfId="0" applyFont="1" applyBorder="1" applyAlignment="1">
      <alignment vertical="top" wrapText="1"/>
    </xf>
    <xf numFmtId="0" fontId="45" fillId="0" borderId="19" xfId="0" applyFont="1" applyBorder="1" applyAlignment="1">
      <alignment vertical="top" wrapText="1"/>
    </xf>
    <xf numFmtId="0" fontId="45" fillId="0" borderId="10" xfId="0" applyFont="1" applyBorder="1" applyAlignment="1">
      <alignment horizontal="justify" vertical="top"/>
    </xf>
    <xf numFmtId="0" fontId="46" fillId="0" borderId="10" xfId="0" applyFont="1" applyBorder="1" applyAlignment="1">
      <alignment horizontal="justify" vertical="top"/>
    </xf>
    <xf numFmtId="0" fontId="6" fillId="0" borderId="11" xfId="0" applyFont="1" applyBorder="1" applyAlignment="1">
      <alignment horizontal="justify" vertical="top"/>
    </xf>
    <xf numFmtId="0" fontId="7" fillId="0" borderId="11" xfId="0" applyFont="1" applyBorder="1" applyAlignment="1">
      <alignment horizontal="justify" vertical="top"/>
    </xf>
    <xf numFmtId="0" fontId="45" fillId="0" borderId="16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174" fontId="7" fillId="0" borderId="16" xfId="0" applyNumberFormat="1" applyFont="1" applyBorder="1" applyAlignment="1" applyProtection="1">
      <alignment horizontal="left" vertical="top" wrapText="1"/>
      <protection/>
    </xf>
    <xf numFmtId="0" fontId="46" fillId="0" borderId="10" xfId="0" applyFont="1" applyBorder="1" applyAlignment="1">
      <alignment vertical="top" wrapText="1"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124</xdr:row>
      <xdr:rowOff>123825</xdr:rowOff>
    </xdr:from>
    <xdr:to>
      <xdr:col>4</xdr:col>
      <xdr:colOff>781050</xdr:colOff>
      <xdr:row>126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0" y="105670350"/>
          <a:ext cx="5505450" cy="266700"/>
          <a:chOff x="2" y="0"/>
          <a:chExt cx="969" cy="18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23" y="2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3" y="92"/>
            <a:ext cx="16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7"/>
          <xdr:cNvSpPr txBox="1">
            <a:spLocks noChangeArrowheads="1"/>
          </xdr:cNvSpPr>
        </xdr:nvSpPr>
        <xdr:spPr>
          <a:xfrm>
            <a:off x="626" y="92"/>
            <a:ext cx="34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128</xdr:row>
      <xdr:rowOff>76200</xdr:rowOff>
    </xdr:from>
    <xdr:to>
      <xdr:col>4</xdr:col>
      <xdr:colOff>790575</xdr:colOff>
      <xdr:row>129</xdr:row>
      <xdr:rowOff>161925</xdr:rowOff>
    </xdr:to>
    <xdr:grpSp>
      <xdr:nvGrpSpPr>
        <xdr:cNvPr id="6" name="Group 9"/>
        <xdr:cNvGrpSpPr>
          <a:grpSpLocks/>
        </xdr:cNvGrpSpPr>
      </xdr:nvGrpSpPr>
      <xdr:grpSpPr>
        <a:xfrm>
          <a:off x="9525" y="106270425"/>
          <a:ext cx="5505450" cy="247650"/>
          <a:chOff x="2" y="0"/>
          <a:chExt cx="970" cy="184"/>
        </a:xfrm>
        <a:solidFill>
          <a:srgbClr val="FFFFFF"/>
        </a:solidFill>
      </xdr:grpSpPr>
      <xdr:sp>
        <xdr:nvSpPr>
          <xdr:cNvPr id="7" name="Text Box 10"/>
          <xdr:cNvSpPr txBox="1">
            <a:spLocks noChangeArrowheads="1"/>
          </xdr:cNvSpPr>
        </xdr:nvSpPr>
        <xdr:spPr>
          <a:xfrm>
            <a:off x="2" y="0"/>
            <a:ext cx="34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11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403" y="92"/>
            <a:ext cx="16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Box 14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15"/>
          <xdr:cNvSpPr txBox="1">
            <a:spLocks noChangeArrowheads="1"/>
          </xdr:cNvSpPr>
        </xdr:nvSpPr>
        <xdr:spPr>
          <a:xfrm>
            <a:off x="626" y="92"/>
            <a:ext cx="34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24"/>
  <sheetViews>
    <sheetView showGridLines="0" tabSelected="1" zoomScalePageLayoutView="0" workbookViewId="0" topLeftCell="A7">
      <selection activeCell="D10" sqref="D10"/>
    </sheetView>
  </sheetViews>
  <sheetFormatPr defaultColWidth="9.140625" defaultRowHeight="12.75" customHeight="1" outlineLevelRow="7"/>
  <cols>
    <col min="1" max="1" width="6.7109375" style="0" customWidth="1"/>
    <col min="2" max="2" width="10.7109375" style="0" customWidth="1"/>
    <col min="3" max="3" width="6.7109375" style="0" customWidth="1"/>
    <col min="4" max="4" width="46.7109375" style="28" customWidth="1"/>
    <col min="5" max="5" width="15.421875" style="0" customWidth="1"/>
    <col min="6" max="6" width="10.7109375" style="0" customWidth="1"/>
    <col min="7" max="7" width="12.8515625" style="0" customWidth="1"/>
    <col min="8" max="8" width="9.140625" style="0" customWidth="1"/>
  </cols>
  <sheetData>
    <row r="1" spans="1:5" ht="12.75">
      <c r="A1" s="54"/>
      <c r="B1" s="54"/>
      <c r="C1" s="54"/>
      <c r="D1" s="54"/>
      <c r="E1" s="54"/>
    </row>
    <row r="2" ht="12.75">
      <c r="A2" s="2"/>
    </row>
    <row r="3" spans="1:5" ht="14.25">
      <c r="A3" s="3"/>
      <c r="E3" t="s">
        <v>100</v>
      </c>
    </row>
    <row r="4" spans="1:6" ht="14.25">
      <c r="A4" s="4"/>
      <c r="B4" s="4"/>
      <c r="C4" s="4"/>
      <c r="D4" s="29"/>
      <c r="E4" s="4"/>
      <c r="F4" s="5"/>
    </row>
    <row r="5" spans="1:3" ht="12.75">
      <c r="A5" s="6"/>
      <c r="C5" s="21" t="s">
        <v>159</v>
      </c>
    </row>
    <row r="6" spans="1:5" ht="12.75">
      <c r="A6" s="55"/>
      <c r="B6" s="56"/>
      <c r="C6" s="56"/>
      <c r="D6" s="56"/>
      <c r="E6" s="56"/>
    </row>
    <row r="7" spans="1:5" ht="12.75">
      <c r="A7" s="57" t="s">
        <v>99</v>
      </c>
      <c r="B7" s="56"/>
      <c r="C7" s="56"/>
      <c r="D7" s="56"/>
      <c r="E7" s="56"/>
    </row>
    <row r="8" spans="1:5" ht="12.75">
      <c r="A8" s="55"/>
      <c r="B8" s="56"/>
      <c r="C8" s="56"/>
      <c r="D8" s="56"/>
      <c r="E8" s="56"/>
    </row>
    <row r="9" ht="12.75">
      <c r="A9" s="1" t="s">
        <v>0</v>
      </c>
    </row>
    <row r="10" spans="1:5" ht="42">
      <c r="A10" s="7" t="s">
        <v>1</v>
      </c>
      <c r="B10" s="7" t="s">
        <v>2</v>
      </c>
      <c r="C10" s="7" t="s">
        <v>3</v>
      </c>
      <c r="D10" s="7" t="s">
        <v>4</v>
      </c>
      <c r="E10" s="7" t="s">
        <v>5</v>
      </c>
    </row>
    <row r="11" spans="1:5" ht="13.5">
      <c r="A11" s="16" t="s">
        <v>6</v>
      </c>
      <c r="B11" s="17"/>
      <c r="C11" s="17"/>
      <c r="D11" s="30"/>
      <c r="E11" s="18">
        <f>E12+E52</f>
        <v>55244.808</v>
      </c>
    </row>
    <row r="12" spans="1:6" ht="25.5">
      <c r="A12" s="14" t="s">
        <v>7</v>
      </c>
      <c r="B12" s="14" t="s">
        <v>8</v>
      </c>
      <c r="C12" s="14" t="s">
        <v>9</v>
      </c>
      <c r="D12" s="31" t="s">
        <v>10</v>
      </c>
      <c r="E12" s="15">
        <f>E13+E19+E29+E41+E45+E49</f>
        <v>6232.028</v>
      </c>
      <c r="F12" s="19"/>
    </row>
    <row r="13" spans="1:5" ht="25.5" outlineLevel="1">
      <c r="A13" s="10" t="s">
        <v>11</v>
      </c>
      <c r="B13" s="10" t="s">
        <v>12</v>
      </c>
      <c r="C13" s="10" t="s">
        <v>9</v>
      </c>
      <c r="D13" s="32" t="s">
        <v>13</v>
      </c>
      <c r="E13" s="11">
        <v>5202</v>
      </c>
    </row>
    <row r="14" spans="1:5" ht="25.5" outlineLevel="2">
      <c r="A14" s="10" t="s">
        <v>11</v>
      </c>
      <c r="B14" s="10" t="s">
        <v>14</v>
      </c>
      <c r="C14" s="10" t="s">
        <v>9</v>
      </c>
      <c r="D14" s="32" t="s">
        <v>15</v>
      </c>
      <c r="E14" s="11">
        <v>5202</v>
      </c>
    </row>
    <row r="15" spans="1:5" ht="90" customHeight="1" outlineLevel="3">
      <c r="A15" s="10" t="s">
        <v>11</v>
      </c>
      <c r="B15" s="10" t="s">
        <v>16</v>
      </c>
      <c r="C15" s="10" t="s">
        <v>9</v>
      </c>
      <c r="D15" s="33" t="s">
        <v>17</v>
      </c>
      <c r="E15" s="11">
        <v>5200</v>
      </c>
    </row>
    <row r="16" spans="1:5" ht="79.5" customHeight="1" outlineLevel="7">
      <c r="A16" s="8" t="s">
        <v>11</v>
      </c>
      <c r="B16" s="8" t="s">
        <v>16</v>
      </c>
      <c r="C16" s="8" t="s">
        <v>9</v>
      </c>
      <c r="D16" s="34" t="s">
        <v>17</v>
      </c>
      <c r="E16" s="9">
        <v>5200</v>
      </c>
    </row>
    <row r="17" spans="1:5" ht="38.25" customHeight="1" outlineLevel="7">
      <c r="A17" s="8" t="s">
        <v>11</v>
      </c>
      <c r="B17" s="8" t="s">
        <v>143</v>
      </c>
      <c r="C17" s="8" t="s">
        <v>9</v>
      </c>
      <c r="D17" s="34" t="s">
        <v>144</v>
      </c>
      <c r="E17" s="9">
        <v>2</v>
      </c>
    </row>
    <row r="18" spans="1:5" ht="38.25" outlineLevel="7">
      <c r="A18" s="8" t="s">
        <v>11</v>
      </c>
      <c r="B18" s="8" t="s">
        <v>16</v>
      </c>
      <c r="C18" s="8" t="s">
        <v>9</v>
      </c>
      <c r="D18" s="34" t="s">
        <v>144</v>
      </c>
      <c r="E18" s="9">
        <v>2</v>
      </c>
    </row>
    <row r="19" spans="1:5" ht="28.5" customHeight="1" outlineLevel="1">
      <c r="A19" s="10" t="s">
        <v>18</v>
      </c>
      <c r="B19" s="10" t="s">
        <v>19</v>
      </c>
      <c r="C19" s="10" t="s">
        <v>9</v>
      </c>
      <c r="D19" s="32" t="s">
        <v>20</v>
      </c>
      <c r="E19" s="11">
        <v>380</v>
      </c>
    </row>
    <row r="20" spans="1:5" ht="27.75" customHeight="1" outlineLevel="2">
      <c r="A20" s="10" t="s">
        <v>18</v>
      </c>
      <c r="B20" s="10" t="s">
        <v>21</v>
      </c>
      <c r="C20" s="10" t="s">
        <v>9</v>
      </c>
      <c r="D20" s="32" t="s">
        <v>22</v>
      </c>
      <c r="E20" s="11">
        <v>380</v>
      </c>
    </row>
    <row r="21" spans="1:5" ht="65.25" customHeight="1" outlineLevel="3">
      <c r="A21" s="10" t="s">
        <v>18</v>
      </c>
      <c r="B21" s="10" t="s">
        <v>23</v>
      </c>
      <c r="C21" s="10" t="s">
        <v>9</v>
      </c>
      <c r="D21" s="32" t="s">
        <v>24</v>
      </c>
      <c r="E21" s="11">
        <v>121.3</v>
      </c>
    </row>
    <row r="22" spans="1:5" ht="76.5" outlineLevel="7">
      <c r="A22" s="8" t="s">
        <v>18</v>
      </c>
      <c r="B22" s="8" t="s">
        <v>23</v>
      </c>
      <c r="C22" s="8" t="s">
        <v>9</v>
      </c>
      <c r="D22" s="35" t="s">
        <v>24</v>
      </c>
      <c r="E22" s="9">
        <v>121.3</v>
      </c>
    </row>
    <row r="23" spans="1:5" ht="89.25" outlineLevel="3">
      <c r="A23" s="10" t="s">
        <v>18</v>
      </c>
      <c r="B23" s="10" t="s">
        <v>25</v>
      </c>
      <c r="C23" s="10" t="s">
        <v>9</v>
      </c>
      <c r="D23" s="33" t="s">
        <v>26</v>
      </c>
      <c r="E23" s="11">
        <v>2.5</v>
      </c>
    </row>
    <row r="24" spans="1:5" ht="75" customHeight="1" outlineLevel="7">
      <c r="A24" s="8" t="s">
        <v>18</v>
      </c>
      <c r="B24" s="8" t="s">
        <v>25</v>
      </c>
      <c r="C24" s="8" t="s">
        <v>9</v>
      </c>
      <c r="D24" s="34" t="s">
        <v>26</v>
      </c>
      <c r="E24" s="9">
        <v>2.5</v>
      </c>
    </row>
    <row r="25" spans="1:5" ht="76.5" outlineLevel="3">
      <c r="A25" s="10" t="s">
        <v>18</v>
      </c>
      <c r="B25" s="10" t="s">
        <v>27</v>
      </c>
      <c r="C25" s="10" t="s">
        <v>9</v>
      </c>
      <c r="D25" s="32" t="s">
        <v>28</v>
      </c>
      <c r="E25" s="11">
        <v>280.9</v>
      </c>
    </row>
    <row r="26" spans="1:5" ht="76.5" outlineLevel="7">
      <c r="A26" s="8" t="s">
        <v>18</v>
      </c>
      <c r="B26" s="8" t="s">
        <v>27</v>
      </c>
      <c r="C26" s="8" t="s">
        <v>9</v>
      </c>
      <c r="D26" s="35" t="s">
        <v>28</v>
      </c>
      <c r="E26" s="9">
        <v>280.9</v>
      </c>
    </row>
    <row r="27" spans="1:5" ht="76.5" outlineLevel="3">
      <c r="A27" s="10" t="s">
        <v>18</v>
      </c>
      <c r="B27" s="10" t="s">
        <v>29</v>
      </c>
      <c r="C27" s="10" t="s">
        <v>9</v>
      </c>
      <c r="D27" s="32" t="s">
        <v>30</v>
      </c>
      <c r="E27" s="11">
        <v>-24.7</v>
      </c>
    </row>
    <row r="28" spans="1:5" ht="65.25" customHeight="1" outlineLevel="7">
      <c r="A28" s="8" t="s">
        <v>18</v>
      </c>
      <c r="B28" s="8" t="s">
        <v>29</v>
      </c>
      <c r="C28" s="8" t="s">
        <v>9</v>
      </c>
      <c r="D28" s="35" t="s">
        <v>30</v>
      </c>
      <c r="E28" s="9">
        <v>-24.7</v>
      </c>
    </row>
    <row r="29" spans="1:5" ht="25.5" outlineLevel="1">
      <c r="A29" s="10" t="s">
        <v>11</v>
      </c>
      <c r="B29" s="10" t="s">
        <v>31</v>
      </c>
      <c r="C29" s="10" t="s">
        <v>9</v>
      </c>
      <c r="D29" s="32" t="s">
        <v>32</v>
      </c>
      <c r="E29" s="11">
        <v>460.028</v>
      </c>
    </row>
    <row r="30" spans="1:5" ht="25.5" outlineLevel="2">
      <c r="A30" s="10" t="s">
        <v>11</v>
      </c>
      <c r="B30" s="10" t="s">
        <v>33</v>
      </c>
      <c r="C30" s="10" t="s">
        <v>9</v>
      </c>
      <c r="D30" s="32" t="s">
        <v>34</v>
      </c>
      <c r="E30" s="11">
        <v>318.564</v>
      </c>
    </row>
    <row r="31" spans="1:5" ht="51" outlineLevel="3">
      <c r="A31" s="10" t="s">
        <v>11</v>
      </c>
      <c r="B31" s="10" t="s">
        <v>35</v>
      </c>
      <c r="C31" s="10" t="s">
        <v>9</v>
      </c>
      <c r="D31" s="32" t="s">
        <v>36</v>
      </c>
      <c r="E31" s="11">
        <v>318.564</v>
      </c>
    </row>
    <row r="32" spans="1:5" ht="76.5" outlineLevel="4">
      <c r="A32" s="10" t="s">
        <v>11</v>
      </c>
      <c r="B32" s="10" t="s">
        <v>37</v>
      </c>
      <c r="C32" s="10" t="s">
        <v>9</v>
      </c>
      <c r="D32" s="32" t="s">
        <v>38</v>
      </c>
      <c r="E32" s="11">
        <v>318.564</v>
      </c>
    </row>
    <row r="33" spans="1:5" ht="76.5" outlineLevel="7">
      <c r="A33" s="8" t="s">
        <v>11</v>
      </c>
      <c r="B33" s="8" t="s">
        <v>37</v>
      </c>
      <c r="C33" s="8" t="s">
        <v>9</v>
      </c>
      <c r="D33" s="35" t="s">
        <v>38</v>
      </c>
      <c r="E33" s="9">
        <v>318.564</v>
      </c>
    </row>
    <row r="34" spans="1:5" ht="25.5" outlineLevel="2">
      <c r="A34" s="10" t="s">
        <v>11</v>
      </c>
      <c r="B34" s="10" t="s">
        <v>39</v>
      </c>
      <c r="C34" s="10" t="s">
        <v>9</v>
      </c>
      <c r="D34" s="32" t="s">
        <v>40</v>
      </c>
      <c r="E34" s="11">
        <f>E35+E39</f>
        <v>141.464</v>
      </c>
    </row>
    <row r="35" spans="1:5" ht="25.5" outlineLevel="3">
      <c r="A35" s="10" t="s">
        <v>11</v>
      </c>
      <c r="B35" s="10" t="s">
        <v>41</v>
      </c>
      <c r="C35" s="10" t="s">
        <v>9</v>
      </c>
      <c r="D35" s="32" t="s">
        <v>42</v>
      </c>
      <c r="E35" s="11">
        <v>131.464</v>
      </c>
    </row>
    <row r="36" spans="1:5" ht="38.25" outlineLevel="4">
      <c r="A36" s="10" t="s">
        <v>11</v>
      </c>
      <c r="B36" s="10" t="s">
        <v>43</v>
      </c>
      <c r="C36" s="10" t="s">
        <v>9</v>
      </c>
      <c r="D36" s="32" t="s">
        <v>44</v>
      </c>
      <c r="E36" s="11">
        <v>131.464</v>
      </c>
    </row>
    <row r="37" spans="1:5" ht="63.75" outlineLevel="5">
      <c r="A37" s="10" t="s">
        <v>11</v>
      </c>
      <c r="B37" s="10" t="s">
        <v>45</v>
      </c>
      <c r="C37" s="10" t="s">
        <v>9</v>
      </c>
      <c r="D37" s="32" t="s">
        <v>46</v>
      </c>
      <c r="E37" s="11">
        <v>131.464</v>
      </c>
    </row>
    <row r="38" spans="1:5" ht="63.75" outlineLevel="7">
      <c r="A38" s="8" t="s">
        <v>11</v>
      </c>
      <c r="B38" s="8" t="s">
        <v>45</v>
      </c>
      <c r="C38" s="8" t="s">
        <v>9</v>
      </c>
      <c r="D38" s="35" t="s">
        <v>46</v>
      </c>
      <c r="E38" s="9">
        <v>131.464</v>
      </c>
    </row>
    <row r="39" spans="1:5" ht="25.5" outlineLevel="7">
      <c r="A39" s="10" t="s">
        <v>11</v>
      </c>
      <c r="B39" s="10" t="s">
        <v>141</v>
      </c>
      <c r="C39" s="10"/>
      <c r="D39" s="32" t="s">
        <v>140</v>
      </c>
      <c r="E39" s="11">
        <v>10</v>
      </c>
    </row>
    <row r="40" spans="1:5" ht="39.75" customHeight="1" outlineLevel="7">
      <c r="A40" s="8" t="s">
        <v>11</v>
      </c>
      <c r="B40" s="8" t="s">
        <v>139</v>
      </c>
      <c r="C40" s="8"/>
      <c r="D40" s="35" t="s">
        <v>142</v>
      </c>
      <c r="E40" s="9">
        <v>10</v>
      </c>
    </row>
    <row r="41" spans="1:5" ht="25.5" outlineLevel="1">
      <c r="A41" s="10" t="s">
        <v>47</v>
      </c>
      <c r="B41" s="10" t="s">
        <v>48</v>
      </c>
      <c r="C41" s="10" t="s">
        <v>9</v>
      </c>
      <c r="D41" s="32" t="s">
        <v>49</v>
      </c>
      <c r="E41" s="11">
        <v>177</v>
      </c>
    </row>
    <row r="42" spans="1:5" ht="51" outlineLevel="2">
      <c r="A42" s="10" t="s">
        <v>47</v>
      </c>
      <c r="B42" s="10" t="s">
        <v>50</v>
      </c>
      <c r="C42" s="10" t="s">
        <v>9</v>
      </c>
      <c r="D42" s="32" t="s">
        <v>51</v>
      </c>
      <c r="E42" s="11">
        <v>177</v>
      </c>
    </row>
    <row r="43" spans="1:5" ht="64.5" customHeight="1" outlineLevel="3">
      <c r="A43" s="10" t="s">
        <v>47</v>
      </c>
      <c r="B43" s="10" t="s">
        <v>52</v>
      </c>
      <c r="C43" s="10" t="s">
        <v>9</v>
      </c>
      <c r="D43" s="35" t="s">
        <v>53</v>
      </c>
      <c r="E43" s="9">
        <v>177</v>
      </c>
    </row>
    <row r="44" spans="1:5" ht="63.75" outlineLevel="7">
      <c r="A44" s="8" t="s">
        <v>47</v>
      </c>
      <c r="B44" s="8" t="s">
        <v>52</v>
      </c>
      <c r="C44" s="8" t="s">
        <v>9</v>
      </c>
      <c r="D44" s="35" t="s">
        <v>53</v>
      </c>
      <c r="E44" s="9">
        <v>177</v>
      </c>
    </row>
    <row r="45" spans="1:5" ht="38.25" outlineLevel="7">
      <c r="A45" s="10" t="s">
        <v>47</v>
      </c>
      <c r="B45" s="10" t="s">
        <v>145</v>
      </c>
      <c r="C45" s="10" t="s">
        <v>9</v>
      </c>
      <c r="D45" s="32" t="s">
        <v>146</v>
      </c>
      <c r="E45" s="11">
        <v>10</v>
      </c>
    </row>
    <row r="46" spans="1:5" ht="89.25" customHeight="1" outlineLevel="7">
      <c r="A46" s="10" t="s">
        <v>47</v>
      </c>
      <c r="B46" s="10" t="s">
        <v>147</v>
      </c>
      <c r="C46" s="10" t="s">
        <v>9</v>
      </c>
      <c r="D46" s="36" t="s">
        <v>148</v>
      </c>
      <c r="E46" s="11">
        <v>10</v>
      </c>
    </row>
    <row r="47" spans="1:5" ht="76.5" customHeight="1" outlineLevel="7">
      <c r="A47" s="10" t="s">
        <v>47</v>
      </c>
      <c r="B47" s="10" t="s">
        <v>149</v>
      </c>
      <c r="C47" s="10" t="s">
        <v>9</v>
      </c>
      <c r="D47" s="36" t="s">
        <v>150</v>
      </c>
      <c r="E47" s="11">
        <v>10</v>
      </c>
    </row>
    <row r="48" spans="1:5" ht="64.5" customHeight="1" outlineLevel="7">
      <c r="A48" s="8" t="s">
        <v>47</v>
      </c>
      <c r="B48" s="10" t="s">
        <v>151</v>
      </c>
      <c r="C48" s="10" t="s">
        <v>9</v>
      </c>
      <c r="D48" s="35" t="s">
        <v>152</v>
      </c>
      <c r="E48" s="9">
        <v>10</v>
      </c>
    </row>
    <row r="49" spans="1:5" ht="29.25" customHeight="1" outlineLevel="7">
      <c r="A49" s="10" t="s">
        <v>47</v>
      </c>
      <c r="B49" s="10" t="s">
        <v>153</v>
      </c>
      <c r="C49" s="10" t="s">
        <v>9</v>
      </c>
      <c r="D49" s="32" t="s">
        <v>154</v>
      </c>
      <c r="E49" s="11">
        <v>3</v>
      </c>
    </row>
    <row r="50" spans="1:5" ht="68.25" customHeight="1" outlineLevel="7">
      <c r="A50" s="10" t="s">
        <v>47</v>
      </c>
      <c r="B50" s="10" t="s">
        <v>155</v>
      </c>
      <c r="C50" s="10" t="s">
        <v>9</v>
      </c>
      <c r="D50" s="32" t="s">
        <v>156</v>
      </c>
      <c r="E50" s="11">
        <v>3</v>
      </c>
    </row>
    <row r="51" spans="1:5" ht="65.25" customHeight="1" outlineLevel="7">
      <c r="A51" s="10" t="s">
        <v>47</v>
      </c>
      <c r="B51" s="10" t="s">
        <v>157</v>
      </c>
      <c r="C51" s="10" t="s">
        <v>9</v>
      </c>
      <c r="D51" s="35" t="s">
        <v>158</v>
      </c>
      <c r="E51" s="9">
        <v>3</v>
      </c>
    </row>
    <row r="52" spans="1:5" ht="25.5">
      <c r="A52" s="10" t="s">
        <v>47</v>
      </c>
      <c r="B52" s="10" t="s">
        <v>54</v>
      </c>
      <c r="C52" s="10" t="s">
        <v>9</v>
      </c>
      <c r="D52" s="32" t="s">
        <v>55</v>
      </c>
      <c r="E52" s="11">
        <f>E53</f>
        <v>49012.78</v>
      </c>
    </row>
    <row r="53" spans="1:6" ht="38.25" outlineLevel="1">
      <c r="A53" s="10" t="s">
        <v>47</v>
      </c>
      <c r="B53" s="10" t="s">
        <v>56</v>
      </c>
      <c r="C53" s="10" t="s">
        <v>9</v>
      </c>
      <c r="D53" s="32" t="s">
        <v>57</v>
      </c>
      <c r="E53" s="11">
        <f>E54+E69+E61+E65</f>
        <v>49012.78</v>
      </c>
      <c r="F53" s="19"/>
    </row>
    <row r="54" spans="1:5" ht="25.5" outlineLevel="2">
      <c r="A54" s="10" t="s">
        <v>47</v>
      </c>
      <c r="B54" s="10" t="s">
        <v>58</v>
      </c>
      <c r="C54" s="10" t="s">
        <v>9</v>
      </c>
      <c r="D54" s="32" t="s">
        <v>59</v>
      </c>
      <c r="E54" s="11">
        <v>25165.22</v>
      </c>
    </row>
    <row r="55" spans="1:5" ht="25.5" outlineLevel="3">
      <c r="A55" s="10" t="s">
        <v>47</v>
      </c>
      <c r="B55" s="10" t="s">
        <v>60</v>
      </c>
      <c r="C55" s="10" t="s">
        <v>9</v>
      </c>
      <c r="D55" s="32" t="s">
        <v>61</v>
      </c>
      <c r="E55" s="11">
        <v>25165.22</v>
      </c>
    </row>
    <row r="56" spans="1:7" ht="25.5" outlineLevel="4">
      <c r="A56" s="10" t="s">
        <v>47</v>
      </c>
      <c r="B56" s="10" t="s">
        <v>62</v>
      </c>
      <c r="C56" s="10" t="s">
        <v>9</v>
      </c>
      <c r="D56" s="32" t="s">
        <v>63</v>
      </c>
      <c r="E56" s="11">
        <v>25165.22</v>
      </c>
      <c r="F56" s="19"/>
      <c r="G56" s="20"/>
    </row>
    <row r="57" spans="1:5" ht="102" outlineLevel="5">
      <c r="A57" s="10" t="s">
        <v>47</v>
      </c>
      <c r="B57" s="10" t="s">
        <v>64</v>
      </c>
      <c r="C57" s="10" t="s">
        <v>9</v>
      </c>
      <c r="D57" s="34" t="s">
        <v>101</v>
      </c>
      <c r="E57" s="11">
        <v>3119.8</v>
      </c>
    </row>
    <row r="58" spans="1:5" ht="102" outlineLevel="7">
      <c r="A58" s="8" t="s">
        <v>47</v>
      </c>
      <c r="B58" s="8" t="s">
        <v>64</v>
      </c>
      <c r="C58" s="8" t="s">
        <v>9</v>
      </c>
      <c r="D58" s="34" t="s">
        <v>101</v>
      </c>
      <c r="E58" s="9">
        <v>3119.8</v>
      </c>
    </row>
    <row r="59" spans="1:5" ht="114.75" outlineLevel="5">
      <c r="A59" s="10" t="s">
        <v>47</v>
      </c>
      <c r="B59" s="10" t="s">
        <v>65</v>
      </c>
      <c r="C59" s="10" t="s">
        <v>9</v>
      </c>
      <c r="D59" s="33" t="s">
        <v>102</v>
      </c>
      <c r="E59" s="11">
        <v>22045.42</v>
      </c>
    </row>
    <row r="60" spans="1:5" ht="102" outlineLevel="7">
      <c r="A60" s="8" t="s">
        <v>47</v>
      </c>
      <c r="B60" s="8" t="s">
        <v>65</v>
      </c>
      <c r="C60" s="8" t="s">
        <v>9</v>
      </c>
      <c r="D60" s="34" t="s">
        <v>102</v>
      </c>
      <c r="E60" s="9">
        <v>22045.42</v>
      </c>
    </row>
    <row r="61" spans="1:5" ht="50.25" customHeight="1" outlineLevel="2">
      <c r="A61" s="10" t="s">
        <v>47</v>
      </c>
      <c r="B61" s="10" t="s">
        <v>66</v>
      </c>
      <c r="C61" s="10" t="s">
        <v>9</v>
      </c>
      <c r="D61" s="12" t="s">
        <v>103</v>
      </c>
      <c r="E61" s="11">
        <v>411.4</v>
      </c>
    </row>
    <row r="62" spans="1:5" ht="38.25" outlineLevel="3">
      <c r="A62" s="10" t="s">
        <v>47</v>
      </c>
      <c r="B62" s="10" t="s">
        <v>67</v>
      </c>
      <c r="C62" s="10" t="s">
        <v>9</v>
      </c>
      <c r="D62" s="13" t="s">
        <v>103</v>
      </c>
      <c r="E62" s="9">
        <v>411.4</v>
      </c>
    </row>
    <row r="63" spans="1:5" ht="38.25" outlineLevel="4">
      <c r="A63" s="10" t="s">
        <v>47</v>
      </c>
      <c r="B63" s="10" t="s">
        <v>68</v>
      </c>
      <c r="C63" s="10" t="s">
        <v>9</v>
      </c>
      <c r="D63" s="13" t="s">
        <v>103</v>
      </c>
      <c r="E63" s="9">
        <v>411.4</v>
      </c>
    </row>
    <row r="64" spans="1:5" ht="55.5" customHeight="1" outlineLevel="7">
      <c r="A64" s="8" t="s">
        <v>47</v>
      </c>
      <c r="B64" s="8" t="s">
        <v>68</v>
      </c>
      <c r="C64" s="8" t="s">
        <v>9</v>
      </c>
      <c r="D64" s="13" t="s">
        <v>103</v>
      </c>
      <c r="E64" s="9">
        <v>411.4</v>
      </c>
    </row>
    <row r="65" spans="1:5" ht="38.25" outlineLevel="3">
      <c r="A65" s="10" t="s">
        <v>47</v>
      </c>
      <c r="B65" s="10" t="s">
        <v>69</v>
      </c>
      <c r="C65" s="10" t="s">
        <v>9</v>
      </c>
      <c r="D65" s="32" t="s">
        <v>72</v>
      </c>
      <c r="E65" s="11">
        <v>12.56</v>
      </c>
    </row>
    <row r="66" spans="1:5" ht="38.25" outlineLevel="4">
      <c r="A66" s="10" t="s">
        <v>47</v>
      </c>
      <c r="B66" s="10" t="s">
        <v>70</v>
      </c>
      <c r="C66" s="10" t="s">
        <v>9</v>
      </c>
      <c r="D66" s="35" t="s">
        <v>72</v>
      </c>
      <c r="E66" s="11">
        <v>12.56</v>
      </c>
    </row>
    <row r="67" spans="1:5" ht="38.25" outlineLevel="5">
      <c r="A67" s="10" t="s">
        <v>47</v>
      </c>
      <c r="B67" s="10" t="s">
        <v>71</v>
      </c>
      <c r="C67" s="10" t="s">
        <v>9</v>
      </c>
      <c r="D67" s="35" t="s">
        <v>72</v>
      </c>
      <c r="E67" s="11">
        <v>12.56</v>
      </c>
    </row>
    <row r="68" spans="1:5" ht="38.25" outlineLevel="7">
      <c r="A68" s="8" t="s">
        <v>47</v>
      </c>
      <c r="B68" s="8" t="s">
        <v>71</v>
      </c>
      <c r="C68" s="8" t="s">
        <v>9</v>
      </c>
      <c r="D68" s="35" t="s">
        <v>72</v>
      </c>
      <c r="E68" s="9">
        <v>12.56</v>
      </c>
    </row>
    <row r="69" spans="1:5" ht="25.5" outlineLevel="2">
      <c r="A69" s="10" t="s">
        <v>47</v>
      </c>
      <c r="B69" s="10" t="s">
        <v>73</v>
      </c>
      <c r="C69" s="10" t="s">
        <v>9</v>
      </c>
      <c r="D69" s="32" t="s">
        <v>74</v>
      </c>
      <c r="E69" s="11">
        <f>E70+E72+E74</f>
        <v>23423.6</v>
      </c>
    </row>
    <row r="70" spans="1:5" ht="54" customHeight="1" outlineLevel="2">
      <c r="A70" s="10" t="s">
        <v>47</v>
      </c>
      <c r="B70" s="10" t="s">
        <v>116</v>
      </c>
      <c r="C70" s="10" t="s">
        <v>9</v>
      </c>
      <c r="D70" s="37" t="s">
        <v>117</v>
      </c>
      <c r="E70" s="11">
        <v>100</v>
      </c>
    </row>
    <row r="71" spans="1:5" ht="51" outlineLevel="2">
      <c r="A71" s="8" t="s">
        <v>47</v>
      </c>
      <c r="B71" s="8" t="s">
        <v>116</v>
      </c>
      <c r="C71" s="8" t="s">
        <v>9</v>
      </c>
      <c r="D71" s="38" t="s">
        <v>117</v>
      </c>
      <c r="E71" s="9">
        <v>100</v>
      </c>
    </row>
    <row r="72" spans="1:5" ht="65.25" customHeight="1" outlineLevel="2">
      <c r="A72" s="10" t="s">
        <v>47</v>
      </c>
      <c r="B72" s="10" t="s">
        <v>118</v>
      </c>
      <c r="C72" s="10" t="s">
        <v>9</v>
      </c>
      <c r="D72" s="37" t="s">
        <v>119</v>
      </c>
      <c r="E72" s="11">
        <v>3000</v>
      </c>
    </row>
    <row r="73" spans="1:5" ht="63.75" outlineLevel="2">
      <c r="A73" s="8" t="s">
        <v>47</v>
      </c>
      <c r="B73" s="8" t="s">
        <v>118</v>
      </c>
      <c r="C73" s="8" t="s">
        <v>9</v>
      </c>
      <c r="D73" s="38" t="s">
        <v>119</v>
      </c>
      <c r="E73" s="11">
        <v>3000</v>
      </c>
    </row>
    <row r="74" spans="1:5" ht="25.5" outlineLevel="3">
      <c r="A74" s="10" t="s">
        <v>47</v>
      </c>
      <c r="B74" s="10" t="s">
        <v>75</v>
      </c>
      <c r="C74" s="10" t="s">
        <v>9</v>
      </c>
      <c r="D74" s="32" t="s">
        <v>76</v>
      </c>
      <c r="E74" s="11">
        <f>E77+E79+E81+E83+E85+E87+E89+E91+E95+E97+E99+E101+E103+E105+E107+E109+E112+E114+E116+E118+E120+E122+E124+E93</f>
        <v>20323.6</v>
      </c>
    </row>
    <row r="75" spans="1:5" ht="25.5" outlineLevel="4">
      <c r="A75" s="10" t="s">
        <v>47</v>
      </c>
      <c r="B75" s="10" t="s">
        <v>77</v>
      </c>
      <c r="C75" s="10" t="s">
        <v>9</v>
      </c>
      <c r="D75" s="39" t="s">
        <v>78</v>
      </c>
      <c r="E75" s="11">
        <f>E76+E78+E80+E82+E84+E86+E88+E90+E94+E96+E98+E100+E102+E104+E106+E108+E110+E113+E115+E117+E119+E121+E123</f>
        <v>19324.199999999997</v>
      </c>
    </row>
    <row r="76" spans="1:5" ht="102" outlineLevel="4">
      <c r="A76" s="10" t="s">
        <v>47</v>
      </c>
      <c r="B76" s="10" t="s">
        <v>134</v>
      </c>
      <c r="C76" s="27" t="s">
        <v>9</v>
      </c>
      <c r="D76" s="40" t="s">
        <v>135</v>
      </c>
      <c r="E76" s="26">
        <v>15.064</v>
      </c>
    </row>
    <row r="77" spans="1:5" ht="89.25" outlineLevel="4">
      <c r="A77" s="8" t="s">
        <v>47</v>
      </c>
      <c r="B77" s="8" t="s">
        <v>134</v>
      </c>
      <c r="C77" s="22" t="s">
        <v>9</v>
      </c>
      <c r="D77" s="41" t="s">
        <v>135</v>
      </c>
      <c r="E77" s="23">
        <v>15.064</v>
      </c>
    </row>
    <row r="78" spans="1:5" ht="114.75" outlineLevel="4">
      <c r="A78" s="10" t="s">
        <v>47</v>
      </c>
      <c r="B78" s="10" t="s">
        <v>120</v>
      </c>
      <c r="C78" s="10" t="s">
        <v>9</v>
      </c>
      <c r="D78" s="42" t="s">
        <v>115</v>
      </c>
      <c r="E78" s="11">
        <v>183.667</v>
      </c>
    </row>
    <row r="79" spans="1:5" ht="89.25" outlineLevel="4">
      <c r="A79" s="8" t="s">
        <v>47</v>
      </c>
      <c r="B79" s="8" t="s">
        <v>120</v>
      </c>
      <c r="C79" s="8" t="s">
        <v>9</v>
      </c>
      <c r="D79" s="38" t="s">
        <v>115</v>
      </c>
      <c r="E79" s="9">
        <v>183.667</v>
      </c>
    </row>
    <row r="80" spans="1:5" ht="102" outlineLevel="5">
      <c r="A80" s="10" t="s">
        <v>47</v>
      </c>
      <c r="B80" s="10" t="s">
        <v>79</v>
      </c>
      <c r="C80" s="10" t="s">
        <v>9</v>
      </c>
      <c r="D80" s="33" t="s">
        <v>80</v>
      </c>
      <c r="E80" s="11">
        <v>6500</v>
      </c>
    </row>
    <row r="81" spans="1:5" ht="89.25" outlineLevel="7">
      <c r="A81" s="8" t="s">
        <v>47</v>
      </c>
      <c r="B81" s="8" t="s">
        <v>79</v>
      </c>
      <c r="C81" s="8" t="s">
        <v>9</v>
      </c>
      <c r="D81" s="34" t="s">
        <v>104</v>
      </c>
      <c r="E81" s="9">
        <v>6500</v>
      </c>
    </row>
    <row r="82" spans="1:5" ht="76.5" customHeight="1" outlineLevel="7">
      <c r="A82" s="10" t="s">
        <v>47</v>
      </c>
      <c r="B82" s="10" t="s">
        <v>136</v>
      </c>
      <c r="C82" s="8" t="s">
        <v>9</v>
      </c>
      <c r="D82" s="43" t="s">
        <v>133</v>
      </c>
      <c r="E82" s="11">
        <v>90.54</v>
      </c>
    </row>
    <row r="83" spans="1:5" ht="76.5" customHeight="1" outlineLevel="7">
      <c r="A83" s="8" t="s">
        <v>47</v>
      </c>
      <c r="B83" s="8" t="s">
        <v>136</v>
      </c>
      <c r="C83" s="8" t="s">
        <v>9</v>
      </c>
      <c r="D83" s="44" t="s">
        <v>133</v>
      </c>
      <c r="E83" s="9">
        <v>90.54</v>
      </c>
    </row>
    <row r="84" spans="1:5" ht="77.25" customHeight="1" outlineLevel="7">
      <c r="A84" s="8" t="s">
        <v>47</v>
      </c>
      <c r="B84" s="8" t="s">
        <v>136</v>
      </c>
      <c r="C84" s="8" t="s">
        <v>9</v>
      </c>
      <c r="D84" s="45" t="s">
        <v>133</v>
      </c>
      <c r="E84" s="11">
        <v>6.338</v>
      </c>
    </row>
    <row r="85" spans="1:5" ht="77.25" customHeight="1" outlineLevel="7">
      <c r="A85" s="8" t="s">
        <v>47</v>
      </c>
      <c r="B85" s="8" t="s">
        <v>136</v>
      </c>
      <c r="C85" s="8" t="s">
        <v>9</v>
      </c>
      <c r="D85" s="44" t="s">
        <v>133</v>
      </c>
      <c r="E85" s="9">
        <v>6.338</v>
      </c>
    </row>
    <row r="86" spans="1:5" ht="114.75" outlineLevel="5">
      <c r="A86" s="10" t="s">
        <v>47</v>
      </c>
      <c r="B86" s="10" t="s">
        <v>81</v>
      </c>
      <c r="C86" s="10" t="s">
        <v>9</v>
      </c>
      <c r="D86" s="33" t="s">
        <v>82</v>
      </c>
      <c r="E86" s="11">
        <v>54.8</v>
      </c>
    </row>
    <row r="87" spans="1:5" ht="102" outlineLevel="7">
      <c r="A87" s="8" t="s">
        <v>47</v>
      </c>
      <c r="B87" s="8" t="s">
        <v>81</v>
      </c>
      <c r="C87" s="8" t="s">
        <v>9</v>
      </c>
      <c r="D87" s="34" t="s">
        <v>82</v>
      </c>
      <c r="E87" s="9">
        <v>54.8</v>
      </c>
    </row>
    <row r="88" spans="1:5" ht="63.75" outlineLevel="7">
      <c r="A88" s="10" t="s">
        <v>125</v>
      </c>
      <c r="B88" s="10" t="s">
        <v>131</v>
      </c>
      <c r="C88" s="10" t="s">
        <v>121</v>
      </c>
      <c r="D88" s="46" t="s">
        <v>132</v>
      </c>
      <c r="E88" s="11">
        <v>125</v>
      </c>
    </row>
    <row r="89" spans="1:5" ht="51" outlineLevel="7">
      <c r="A89" s="8" t="s">
        <v>126</v>
      </c>
      <c r="B89" s="8" t="s">
        <v>130</v>
      </c>
      <c r="C89" s="8" t="s">
        <v>127</v>
      </c>
      <c r="D89" s="47" t="s">
        <v>132</v>
      </c>
      <c r="E89" s="9">
        <v>125</v>
      </c>
    </row>
    <row r="90" spans="1:5" ht="76.5" outlineLevel="7">
      <c r="A90" s="10" t="s">
        <v>47</v>
      </c>
      <c r="B90" s="10" t="s">
        <v>111</v>
      </c>
      <c r="C90" s="10" t="s">
        <v>9</v>
      </c>
      <c r="D90" s="48" t="s">
        <v>112</v>
      </c>
      <c r="E90" s="11">
        <v>67.8</v>
      </c>
    </row>
    <row r="91" spans="1:5" ht="79.5" customHeight="1" outlineLevel="7">
      <c r="A91" s="8" t="s">
        <v>47</v>
      </c>
      <c r="B91" s="8" t="s">
        <v>111</v>
      </c>
      <c r="C91" s="8" t="s">
        <v>9</v>
      </c>
      <c r="D91" s="49" t="s">
        <v>112</v>
      </c>
      <c r="E91" s="9">
        <v>67.8</v>
      </c>
    </row>
    <row r="92" spans="1:5" ht="66.75" customHeight="1" outlineLevel="7">
      <c r="A92" s="10" t="s">
        <v>47</v>
      </c>
      <c r="B92" s="10" t="s">
        <v>137</v>
      </c>
      <c r="C92" s="10" t="s">
        <v>9</v>
      </c>
      <c r="D92" s="50" t="s">
        <v>138</v>
      </c>
      <c r="E92" s="11">
        <v>999.4</v>
      </c>
    </row>
    <row r="93" spans="1:5" ht="52.5" customHeight="1" outlineLevel="7">
      <c r="A93" s="8" t="s">
        <v>47</v>
      </c>
      <c r="B93" s="8" t="s">
        <v>137</v>
      </c>
      <c r="C93" s="8" t="s">
        <v>9</v>
      </c>
      <c r="D93" s="51" t="s">
        <v>138</v>
      </c>
      <c r="E93" s="9">
        <v>999.4</v>
      </c>
    </row>
    <row r="94" spans="1:5" ht="91.5" customHeight="1" outlineLevel="7">
      <c r="A94" s="10" t="s">
        <v>47</v>
      </c>
      <c r="B94" s="10" t="s">
        <v>113</v>
      </c>
      <c r="C94" s="10" t="s">
        <v>9</v>
      </c>
      <c r="D94" s="48" t="s">
        <v>114</v>
      </c>
      <c r="E94" s="11">
        <v>1492.275</v>
      </c>
    </row>
    <row r="95" spans="1:5" ht="76.5" customHeight="1" outlineLevel="7">
      <c r="A95" s="8" t="s">
        <v>47</v>
      </c>
      <c r="B95" s="8" t="s">
        <v>113</v>
      </c>
      <c r="C95" s="8" t="s">
        <v>9</v>
      </c>
      <c r="D95" s="49" t="s">
        <v>114</v>
      </c>
      <c r="E95" s="9">
        <v>1492.275</v>
      </c>
    </row>
    <row r="96" spans="1:5" ht="114.75" outlineLevel="5">
      <c r="A96" s="10" t="s">
        <v>47</v>
      </c>
      <c r="B96" s="10" t="s">
        <v>83</v>
      </c>
      <c r="C96" s="10" t="s">
        <v>9</v>
      </c>
      <c r="D96" s="33" t="s">
        <v>105</v>
      </c>
      <c r="E96" s="11">
        <v>6976.175</v>
      </c>
    </row>
    <row r="97" spans="1:5" ht="102" outlineLevel="7">
      <c r="A97" s="8" t="s">
        <v>47</v>
      </c>
      <c r="B97" s="8" t="s">
        <v>83</v>
      </c>
      <c r="C97" s="8" t="s">
        <v>9</v>
      </c>
      <c r="D97" s="34" t="s">
        <v>105</v>
      </c>
      <c r="E97" s="9">
        <v>6976.175</v>
      </c>
    </row>
    <row r="98" spans="1:5" ht="76.5" outlineLevel="5">
      <c r="A98" s="10" t="s">
        <v>47</v>
      </c>
      <c r="B98" s="10" t="s">
        <v>84</v>
      </c>
      <c r="C98" s="10" t="s">
        <v>9</v>
      </c>
      <c r="D98" s="32" t="s">
        <v>85</v>
      </c>
      <c r="E98" s="11">
        <v>0</v>
      </c>
    </row>
    <row r="99" spans="1:5" ht="63.75" outlineLevel="7">
      <c r="A99" s="8" t="s">
        <v>47</v>
      </c>
      <c r="B99" s="8" t="s">
        <v>84</v>
      </c>
      <c r="C99" s="8" t="s">
        <v>9</v>
      </c>
      <c r="D99" s="35" t="s">
        <v>85</v>
      </c>
      <c r="E99" s="9">
        <v>0</v>
      </c>
    </row>
    <row r="100" spans="1:5" ht="89.25" outlineLevel="5">
      <c r="A100" s="10" t="s">
        <v>47</v>
      </c>
      <c r="B100" s="10" t="s">
        <v>86</v>
      </c>
      <c r="C100" s="10" t="s">
        <v>9</v>
      </c>
      <c r="D100" s="33" t="s">
        <v>87</v>
      </c>
      <c r="E100" s="11">
        <v>596.952</v>
      </c>
    </row>
    <row r="101" spans="1:5" ht="77.25" customHeight="1" outlineLevel="7">
      <c r="A101" s="8" t="s">
        <v>47</v>
      </c>
      <c r="B101" s="8" t="s">
        <v>86</v>
      </c>
      <c r="C101" s="8" t="s">
        <v>9</v>
      </c>
      <c r="D101" s="34" t="s">
        <v>87</v>
      </c>
      <c r="E101" s="9">
        <v>596.952</v>
      </c>
    </row>
    <row r="102" spans="1:5" ht="89.25" outlineLevel="5">
      <c r="A102" s="10" t="s">
        <v>47</v>
      </c>
      <c r="B102" s="10" t="s">
        <v>88</v>
      </c>
      <c r="C102" s="10" t="s">
        <v>9</v>
      </c>
      <c r="D102" s="33" t="s">
        <v>107</v>
      </c>
      <c r="E102" s="11">
        <v>64</v>
      </c>
    </row>
    <row r="103" spans="1:5" ht="76.5" outlineLevel="7">
      <c r="A103" s="8" t="s">
        <v>47</v>
      </c>
      <c r="B103" s="8" t="s">
        <v>88</v>
      </c>
      <c r="C103" s="8" t="s">
        <v>9</v>
      </c>
      <c r="D103" s="34" t="s">
        <v>107</v>
      </c>
      <c r="E103" s="9">
        <v>64</v>
      </c>
    </row>
    <row r="104" spans="1:5" ht="114.75" outlineLevel="5">
      <c r="A104" s="10" t="s">
        <v>47</v>
      </c>
      <c r="B104" s="10" t="s">
        <v>89</v>
      </c>
      <c r="C104" s="10" t="s">
        <v>9</v>
      </c>
      <c r="D104" s="33" t="s">
        <v>106</v>
      </c>
      <c r="E104" s="11">
        <v>50.2</v>
      </c>
    </row>
    <row r="105" spans="1:5" ht="102" outlineLevel="7">
      <c r="A105" s="8" t="s">
        <v>47</v>
      </c>
      <c r="B105" s="8" t="s">
        <v>89</v>
      </c>
      <c r="C105" s="8" t="s">
        <v>9</v>
      </c>
      <c r="D105" s="34" t="s">
        <v>106</v>
      </c>
      <c r="E105" s="9">
        <v>50.2</v>
      </c>
    </row>
    <row r="106" spans="1:5" ht="114.75" outlineLevel="5">
      <c r="A106" s="10" t="s">
        <v>47</v>
      </c>
      <c r="B106" s="10" t="s">
        <v>90</v>
      </c>
      <c r="C106" s="10" t="s">
        <v>9</v>
      </c>
      <c r="D106" s="33" t="s">
        <v>106</v>
      </c>
      <c r="E106" s="11">
        <v>4.45</v>
      </c>
    </row>
    <row r="107" spans="1:5" ht="102" outlineLevel="7">
      <c r="A107" s="8" t="s">
        <v>47</v>
      </c>
      <c r="B107" s="8" t="s">
        <v>90</v>
      </c>
      <c r="C107" s="8" t="s">
        <v>9</v>
      </c>
      <c r="D107" s="34" t="s">
        <v>106</v>
      </c>
      <c r="E107" s="9">
        <v>4.45</v>
      </c>
    </row>
    <row r="108" spans="1:5" ht="114.75" outlineLevel="5">
      <c r="A108" s="10" t="s">
        <v>47</v>
      </c>
      <c r="B108" s="10" t="s">
        <v>91</v>
      </c>
      <c r="C108" s="10" t="s">
        <v>9</v>
      </c>
      <c r="D108" s="33" t="s">
        <v>106</v>
      </c>
      <c r="E108" s="11">
        <v>10</v>
      </c>
    </row>
    <row r="109" spans="1:5" ht="102" outlineLevel="7">
      <c r="A109" s="8" t="s">
        <v>47</v>
      </c>
      <c r="B109" s="8" t="s">
        <v>91</v>
      </c>
      <c r="C109" s="8" t="s">
        <v>9</v>
      </c>
      <c r="D109" s="34" t="s">
        <v>106</v>
      </c>
      <c r="E109" s="9">
        <v>10</v>
      </c>
    </row>
    <row r="110" spans="1:5" ht="127.5" outlineLevel="5">
      <c r="A110" s="10" t="s">
        <v>47</v>
      </c>
      <c r="B110" s="10" t="s">
        <v>92</v>
      </c>
      <c r="C110" s="10" t="s">
        <v>9</v>
      </c>
      <c r="D110" s="33" t="s">
        <v>93</v>
      </c>
      <c r="E110" s="11">
        <v>73.625</v>
      </c>
    </row>
    <row r="111" spans="1:5" ht="141" customHeight="1" outlineLevel="6">
      <c r="A111" s="10" t="s">
        <v>47</v>
      </c>
      <c r="B111" s="10" t="s">
        <v>94</v>
      </c>
      <c r="C111" s="10" t="s">
        <v>9</v>
      </c>
      <c r="D111" s="33" t="s">
        <v>108</v>
      </c>
      <c r="E111" s="11">
        <v>73.625</v>
      </c>
    </row>
    <row r="112" spans="1:5" ht="128.25" customHeight="1" outlineLevel="7">
      <c r="A112" s="8" t="s">
        <v>47</v>
      </c>
      <c r="B112" s="8" t="s">
        <v>94</v>
      </c>
      <c r="C112" s="8" t="s">
        <v>9</v>
      </c>
      <c r="D112" s="34" t="s">
        <v>108</v>
      </c>
      <c r="E112" s="9">
        <v>73.625</v>
      </c>
    </row>
    <row r="113" spans="1:5" ht="76.5" outlineLevel="5">
      <c r="A113" s="10" t="s">
        <v>47</v>
      </c>
      <c r="B113" s="10" t="s">
        <v>95</v>
      </c>
      <c r="C113" s="10" t="s">
        <v>9</v>
      </c>
      <c r="D113" s="32" t="s">
        <v>96</v>
      </c>
      <c r="E113" s="11">
        <v>282.021</v>
      </c>
    </row>
    <row r="114" spans="1:5" ht="76.5" outlineLevel="7">
      <c r="A114" s="8" t="s">
        <v>47</v>
      </c>
      <c r="B114" s="8" t="s">
        <v>95</v>
      </c>
      <c r="C114" s="8" t="s">
        <v>9</v>
      </c>
      <c r="D114" s="35" t="s">
        <v>96</v>
      </c>
      <c r="E114" s="9">
        <v>282.021</v>
      </c>
    </row>
    <row r="115" spans="1:5" ht="127.5" outlineLevel="5">
      <c r="A115" s="10" t="s">
        <v>47</v>
      </c>
      <c r="B115" s="10" t="s">
        <v>97</v>
      </c>
      <c r="C115" s="10" t="s">
        <v>9</v>
      </c>
      <c r="D115" s="33" t="s">
        <v>93</v>
      </c>
      <c r="E115" s="11">
        <v>1206.8</v>
      </c>
    </row>
    <row r="116" spans="1:5" ht="115.5" customHeight="1" outlineLevel="7">
      <c r="A116" s="8" t="s">
        <v>47</v>
      </c>
      <c r="B116" s="8" t="s">
        <v>97</v>
      </c>
      <c r="C116" s="8" t="s">
        <v>9</v>
      </c>
      <c r="D116" s="34" t="s">
        <v>109</v>
      </c>
      <c r="E116" s="9">
        <v>1206.8</v>
      </c>
    </row>
    <row r="117" spans="1:5" ht="117" customHeight="1" outlineLevel="5">
      <c r="A117" s="10" t="s">
        <v>47</v>
      </c>
      <c r="B117" s="10" t="s">
        <v>98</v>
      </c>
      <c r="C117" s="10" t="s">
        <v>9</v>
      </c>
      <c r="D117" s="33" t="s">
        <v>110</v>
      </c>
      <c r="E117" s="11">
        <v>0</v>
      </c>
    </row>
    <row r="118" spans="1:5" ht="103.5" customHeight="1" outlineLevel="5">
      <c r="A118" s="8" t="s">
        <v>47</v>
      </c>
      <c r="B118" s="8" t="s">
        <v>98</v>
      </c>
      <c r="C118" s="8" t="s">
        <v>9</v>
      </c>
      <c r="D118" s="52" t="s">
        <v>110</v>
      </c>
      <c r="E118" s="9">
        <v>0</v>
      </c>
    </row>
    <row r="119" spans="1:7" ht="139.5" customHeight="1" outlineLevel="5">
      <c r="A119" s="10" t="s">
        <v>47</v>
      </c>
      <c r="B119" s="10" t="s">
        <v>128</v>
      </c>
      <c r="C119" s="10" t="s">
        <v>9</v>
      </c>
      <c r="D119" s="43" t="s">
        <v>129</v>
      </c>
      <c r="E119" s="26">
        <v>76</v>
      </c>
      <c r="F119" s="24"/>
      <c r="G119" s="25"/>
    </row>
    <row r="120" spans="1:5" ht="128.25" customHeight="1" outlineLevel="5">
      <c r="A120" s="8" t="s">
        <v>47</v>
      </c>
      <c r="B120" s="8" t="s">
        <v>128</v>
      </c>
      <c r="C120" s="8" t="s">
        <v>9</v>
      </c>
      <c r="D120" s="53" t="s">
        <v>129</v>
      </c>
      <c r="E120" s="9">
        <v>76</v>
      </c>
    </row>
    <row r="121" spans="1:5" ht="129" customHeight="1" outlineLevel="5">
      <c r="A121" s="10" t="s">
        <v>47</v>
      </c>
      <c r="B121" s="10" t="s">
        <v>123</v>
      </c>
      <c r="C121" s="10" t="s">
        <v>9</v>
      </c>
      <c r="D121" s="46" t="s">
        <v>124</v>
      </c>
      <c r="E121" s="11">
        <v>726.073</v>
      </c>
    </row>
    <row r="122" spans="1:5" ht="117" customHeight="1" outlineLevel="5">
      <c r="A122" s="8" t="s">
        <v>47</v>
      </c>
      <c r="B122" s="8" t="s">
        <v>123</v>
      </c>
      <c r="C122" s="8" t="s">
        <v>9</v>
      </c>
      <c r="D122" s="47" t="s">
        <v>124</v>
      </c>
      <c r="E122" s="9">
        <v>726.073</v>
      </c>
    </row>
    <row r="123" spans="1:5" ht="128.25" customHeight="1" outlineLevel="5">
      <c r="A123" s="10" t="s">
        <v>47</v>
      </c>
      <c r="B123" s="10" t="s">
        <v>122</v>
      </c>
      <c r="C123" s="10" t="s">
        <v>9</v>
      </c>
      <c r="D123" s="43" t="s">
        <v>124</v>
      </c>
      <c r="E123" s="11">
        <v>722.42</v>
      </c>
    </row>
    <row r="124" spans="1:5" ht="114.75" outlineLevel="7">
      <c r="A124" s="8" t="s">
        <v>47</v>
      </c>
      <c r="B124" s="8" t="s">
        <v>122</v>
      </c>
      <c r="C124" s="8" t="s">
        <v>9</v>
      </c>
      <c r="D124" s="53" t="s">
        <v>124</v>
      </c>
      <c r="E124" s="9">
        <v>722.42</v>
      </c>
    </row>
  </sheetData>
  <sheetProtection/>
  <mergeCells count="4">
    <mergeCell ref="A1:E1"/>
    <mergeCell ref="A6:E6"/>
    <mergeCell ref="A8:E8"/>
    <mergeCell ref="A7:E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Yurist</cp:lastModifiedBy>
  <cp:lastPrinted>2016-07-11T09:02:11Z</cp:lastPrinted>
  <dcterms:created xsi:type="dcterms:W3CDTF">2015-11-20T03:34:55Z</dcterms:created>
  <dcterms:modified xsi:type="dcterms:W3CDTF">2016-07-11T09:02:20Z</dcterms:modified>
  <cp:category/>
  <cp:version/>
  <cp:contentType/>
  <cp:contentStatus/>
</cp:coreProperties>
</file>