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<sst xmlns="http://schemas.openxmlformats.org/spreadsheetml/2006/main" count="421" uniqueCount="214">
  <si>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</si>
  <si>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</si>
  <si>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</si>
  <si>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</si>
  <si>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</si>
  <si>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</si>
  <si>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</si>
  <si>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</si>
  <si>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</si>
  <si>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</si>
  <si>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</si>
  <si>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</si>
  <si>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</si>
  <si>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</si>
  <si>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</si>
  <si>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</si>
  <si>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</si>
  <si>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</si>
  <si>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</si>
  <si>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</si>
  <si>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</si>
  <si>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</si>
  <si>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</si>
  <si>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</si>
  <si>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</si>
  <si>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</si>
  <si>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</si>
  <si>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</si>
  <si>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</si>
  <si>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</si>
  <si>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</si>
  <si>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</si>
  <si>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</si>
  <si>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</si>
  <si>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</si>
  <si>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</si>
  <si>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</si>
  <si>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</si>
  <si>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</si>
  <si>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</si>
  <si>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</si>
  <si>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</si>
  <si>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</si>
  <si>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</si>
  <si>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</si>
  <si>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</si>
  <si>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</si>
  <si>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</si>
  <si>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1.06.01.03.0.10(13).0.000.110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</si>
  <si>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(городских) поселений</t>
  </si>
  <si>
    <t>Земельный налог с физических лиц, обладающих земельным участком, расположенным в границах сельских (городских) поселений</t>
  </si>
  <si>
    <t>Земельный налог с организаций, обладающих земельным участком, расположенным в границах сельских (городских) поселений</t>
  </si>
  <si>
    <t>1.06.06.03.3.10(13).0.000.110</t>
  </si>
  <si>
    <t>1.06.06.04.3.10(13).0.000.110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</si>
  <si>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</si>
  <si>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</si>
  <si>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</si>
  <si>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</si>
  <si>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</si>
  <si>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</si>
  <si>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</si>
  <si>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</si>
  <si>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</si>
  <si>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</si>
  <si>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</si>
  <si>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</si>
  <si>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</si>
  <si>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</si>
  <si>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</si>
  <si>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</si>
  <si>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</si>
  <si>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</si>
  <si>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</si>
  <si>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</si>
  <si>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</si>
  <si>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на осуществление государственных полномочий по созданию и обеспечению деятельности административных комиссий  </t>
  </si>
  <si>
    <t>Прочие межбюджетные трансферты, передаваемые бюджетам сельских (городских) поселений</t>
  </si>
  <si>
    <t>2.02.04.99.9.00.0.000.151</t>
  </si>
  <si>
    <t>Прочие межбюджетные трансферты, передаваемые бюджетам</t>
  </si>
  <si>
    <t>Прочие безвозмездные поступления в бюджеты сельских (городских) поселений</t>
  </si>
  <si>
    <t>2.07.05.00.0.10(13).0.000.180</t>
  </si>
  <si>
    <t>Возврат остатков субсидий, субвенций и иных межбюджетных трансфертов, имеющих целевое назначение, прошлых лет из бюджетов сельских (городский) поселений</t>
  </si>
  <si>
    <t>2.19.05.00.0.10(13).0.000.151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</si>
  <si>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</si>
  <si>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</si>
  <si>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</si>
  <si>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</si>
  <si>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</si>
  <si>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</si>
  <si>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</si>
  <si>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</si>
  <si>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</si>
  <si>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2017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</si>
  <si>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</si>
  <si>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</si>
  <si>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</si>
  <si>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</si>
  <si>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</si>
  <si>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</si>
  <si>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</si>
  <si>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</si>
  <si>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</si>
  <si>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</si>
  <si>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</si>
  <si>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</si>
  <si>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</si>
  <si>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</si>
  <si>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</si>
  <si>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</si>
  <si>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</si>
  <si>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</si>
  <si>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</si>
  <si>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</si>
  <si>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</si>
  <si>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</si>
  <si>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</si>
  <si>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</si>
  <si>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</si>
  <si>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</si>
  <si>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</si>
  <si>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</si>
  <si>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</si>
  <si>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</si>
  <si>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</si>
  <si>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</si>
  <si>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</si>
  <si>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</si>
  <si>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</si>
  <si>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</si>
  <si>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</si>
  <si>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</si>
  <si>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</si>
  <si>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</si>
  <si>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</si>
  <si>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</si>
  <si>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</si>
  <si>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</si>
  <si>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</si>
  <si>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</si>
  <si>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</si>
  <si>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Дотации бюджетам сельских (городских)поселений на выравнивание бюджетной обеспеченности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</si>
  <si>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</si>
  <si>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</si>
  <si>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</si>
  <si>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</si>
  <si>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</si>
  <si>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</si>
  <si>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</si>
  <si>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реализацию мероприятий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</si>
  <si>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Иной межбюджетный трансферт 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</si>
  <si>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</si>
  <si>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</si>
  <si>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</si>
  <si>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2.02.01.00.1.10.0.000.151</t>
  </si>
  <si>
    <t>тыс. руб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</si>
  <si>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</si>
  <si>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</si>
  <si>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</si>
  <si>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</si>
  <si>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</si>
  <si>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</si>
  <si>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</si>
  <si>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2.02.30.02.4.00.0.000.151</t>
  </si>
  <si>
    <t>2.02.30.02.4.00.7.514.151</t>
  </si>
  <si>
    <t>2.02.30.02.4.10.7.514.151</t>
  </si>
  <si>
    <t>2.02.40.00.0.00.0.000.151</t>
  </si>
  <si>
    <t>2.02.40.01.4.00.0.000.151</t>
  </si>
  <si>
    <t>2.02.40.01.4.10.8.323.151</t>
  </si>
  <si>
    <t>2.02.45.16.0.00.0.000.151</t>
  </si>
  <si>
    <t>2.02.45.16.0.10.0.000.151</t>
  </si>
  <si>
    <t>Межбюджетные трансферты, передаваемые бюджетам сельских (городских) поселений для компенсации дополнительных расходов, возникших в результате решений, принятых органами власти другого уровня</t>
  </si>
  <si>
    <t>2.02.49.99.9.10.0.000.151</t>
  </si>
  <si>
    <t>2.02.49.99.9.10.7.393.151</t>
  </si>
  <si>
    <t>2.02.49.99.9.10.7.456.151</t>
  </si>
  <si>
    <t>2.02.49.99.9.10.7.412.151</t>
  </si>
  <si>
    <t>Межбюджетные трансферты на обеспечение первичных мер пожарной безопасности в рамках подпрограммы 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</si>
  <si>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2.02.04.99.9.10.7.492.151</t>
  </si>
  <si>
    <t>Межбюджетные трансферты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</si>
  <si>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2.02.04.99.9.10.7.508.151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</si>
  <si>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</si>
  <si>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2.02.49.99.9.10.8.102.151</t>
  </si>
  <si>
    <t>2.02.49.99.9.10.8.166.151</t>
  </si>
  <si>
    <t>2.02.49.99.9.10.8.186.151</t>
  </si>
  <si>
    <t>2.02.49.99.9.10.8.196.151</t>
  </si>
  <si>
    <t>2.02.49.99.9.10.8.280.151</t>
  </si>
  <si>
    <t>2.02.49.99.9.10.8.301.151</t>
  </si>
  <si>
    <t>2.02.49.99.9.10.8.319.151</t>
  </si>
  <si>
    <t>2.02.49.99.9.10.8.336.151</t>
  </si>
  <si>
    <t>2.02.04.99.9.10.7.509.151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</si>
  <si>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</si>
  <si>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повышение размеров оплаты труда для специалистов по работе с молодежью, методистов муниципальных молодежных центров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</si>
  <si>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Прочие межбюджетные трансферты на повышение размеров оплаты труда основного персонала библиотек и музеев в рамках непрограммных расходов Управления культуры и молодежной политики администрации Туруханского района</t>
  </si>
  <si>
    <t>2.02.49.99.9.10.1.043.151</t>
  </si>
  <si>
    <t>2.02.49.99.9.10.1.044.151</t>
  </si>
  <si>
    <t>Прочие межбюджетные трансферты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</si>
  <si>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2.02.49.99.9.10.1.021.151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</si>
  <si>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</si>
  <si>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2.02.49.99.9.10.1.031.151</t>
  </si>
  <si>
    <t>Прочие межбюджетные трансферты на 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в рамках программы "Культурное наследие" муниципальной программы Туруханского района "Развитие культуры и туризма Туруханского района</t>
  </si>
  <si>
    <t>2.02.49.99.9.10.5.519.151</t>
  </si>
  <si>
    <t>1.17.05.05.0.10.0.000.180</t>
  </si>
  <si>
    <t>2.02.49.99.9.10.7.454.151</t>
  </si>
  <si>
    <t>Прочие межбюджетные трансферты на развитие системы патриотического воспитания в рамках деятельности муниципальных молодежных центров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</si>
  <si>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805</t>
  </si>
  <si>
    <t>806</t>
  </si>
  <si>
    <t>2.02.04.99.9.10.7.599.152</t>
  </si>
  <si>
    <t>2.02.04.99.9.10.7.599.153</t>
  </si>
  <si>
    <t xml:space="preserve"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</si>
  <si>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Доходы  бюджета Борского сельсовета на 2017 год</t>
  </si>
  <si>
    <t>1.17.10.00.0.00.0.000.180</t>
  </si>
  <si>
    <t>Невыясненные поступления</t>
  </si>
  <si>
    <t>Невыясненные поступления, зачисляемые в бюджеты сельских поселений</t>
  </si>
  <si>
    <t>Приложение № 4</t>
  </si>
  <si>
    <t xml:space="preserve"> к Решению сессии Борского сельского Совета депутатов № 17-80 от 15.11.2017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</si>
</sst>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lbertus Medium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174" fontId="4" fillId="0" borderId="12" xfId="0" applyNumberFormat="1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3" xfId="0" applyNumberFormat="1" applyFont="1" applyBorder="1" applyAlignment="1" applyProtection="1">
      <alignment horizontal="left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4" fontId="4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174" fontId="5" fillId="0" borderId="16" xfId="0" applyNumberFormat="1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left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4" fontId="11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174" fontId="4" fillId="0" borderId="16" xfId="0" applyNumberFormat="1" applyFont="1" applyBorder="1" applyAlignment="1" applyProtection="1">
      <alignment horizontal="left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wrapText="1"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justify"/>
    </xf>
    <xf numFmtId="0" fontId="6" fillId="0" borderId="18" xfId="0" applyFont="1" applyBorder="1" applyAlignment="1">
      <alignment horizontal="justify"/>
    </xf>
    <xf numFmtId="0" fontId="13" fillId="0" borderId="13" xfId="0" applyFont="1" applyBorder="1" applyAlignment="1">
      <alignment horizontal="justify"/>
    </xf>
    <xf numFmtId="0" fontId="13" fillId="0" borderId="12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13" fillId="0" borderId="15" xfId="0" applyFont="1" applyBorder="1" applyAlignment="1">
      <alignment horizontal="justify"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wrapText="1"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176" fontId="5" fillId="0" borderId="21" xfId="0" applyNumberFormat="1" applyFont="1" applyBorder="1" applyAlignment="1" applyProtection="1">
      <alignment horizontal="left" vertical="center" wrapText="1"/>
      <protection/>
    </xf>
    <xf numFmtId="176" fontId="5" fillId="0" borderId="15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3" fontId="7" fillId="0" borderId="22" xfId="0" applyNumberFormat="1" applyFont="1" applyBorder="1" applyAlignment="1" applyProtection="1">
      <alignment horizontal="right"/>
      <protection/>
    </xf>
    <xf numFmtId="173" fontId="9" fillId="0" borderId="22" xfId="0" applyNumberFormat="1" applyFont="1" applyBorder="1" applyAlignment="1" applyProtection="1">
      <alignment horizontal="right" vertical="center" wrapText="1"/>
      <protection/>
    </xf>
    <xf numFmtId="173" fontId="4" fillId="0" borderId="22" xfId="0" applyNumberFormat="1" applyFont="1" applyBorder="1" applyAlignment="1" applyProtection="1">
      <alignment horizontal="right" vertical="center" wrapText="1"/>
      <protection/>
    </xf>
    <xf numFmtId="173" fontId="5" fillId="0" borderId="22" xfId="0" applyNumberFormat="1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right" vertical="center" wrapText="1"/>
      <protection/>
    </xf>
    <xf numFmtId="173" fontId="4" fillId="0" borderId="22" xfId="0" applyNumberFormat="1" applyFont="1" applyBorder="1" applyAlignment="1" applyProtection="1">
      <alignment horizontal="right" vertical="center" wrapText="1"/>
      <protection/>
    </xf>
    <xf numFmtId="173" fontId="4" fillId="0" borderId="24" xfId="0" applyNumberFormat="1" applyFont="1" applyBorder="1" applyAlignment="1" applyProtection="1">
      <alignment horizontal="right" vertical="center" wrapText="1"/>
      <protection/>
    </xf>
    <xf numFmtId="173" fontId="4" fillId="0" borderId="25" xfId="0" applyNumberFormat="1" applyFont="1" applyBorder="1" applyAlignment="1" applyProtection="1">
      <alignment horizontal="right" vertical="center" wrapText="1"/>
      <protection/>
    </xf>
    <xf numFmtId="173" fontId="4" fillId="0" borderId="26" xfId="0" applyNumberFormat="1" applyFont="1" applyBorder="1" applyAlignment="1" applyProtection="1">
      <alignment horizontal="right" vertical="center" wrapText="1"/>
      <protection/>
    </xf>
    <xf numFmtId="173" fontId="5" fillId="0" borderId="27" xfId="0" applyNumberFormat="1" applyFont="1" applyBorder="1" applyAlignment="1" applyProtection="1">
      <alignment horizontal="right" vertical="center" wrapText="1"/>
      <protection/>
    </xf>
    <xf numFmtId="173" fontId="5" fillId="0" borderId="28" xfId="0" applyNumberFormat="1" applyFont="1" applyBorder="1" applyAlignment="1" applyProtection="1">
      <alignment horizontal="right" vertical="center" wrapText="1"/>
      <protection/>
    </xf>
    <xf numFmtId="173" fontId="4" fillId="0" borderId="22" xfId="0" applyNumberFormat="1" applyFont="1" applyBorder="1" applyAlignment="1" applyProtection="1">
      <alignment horizontal="right" vertical="center" wrapText="1"/>
      <protection/>
    </xf>
    <xf numFmtId="173" fontId="5" fillId="0" borderId="27" xfId="0" applyNumberFormat="1" applyFont="1" applyBorder="1" applyAlignment="1" applyProtection="1">
      <alignment horizontal="right" vertical="center" wrapText="1"/>
      <protection/>
    </xf>
    <xf numFmtId="173" fontId="5" fillId="0" borderId="22" xfId="0" applyNumberFormat="1" applyFont="1" applyBorder="1" applyAlignment="1" applyProtection="1">
      <alignment horizontal="right" vertical="center" wrapText="1"/>
      <protection/>
    </xf>
    <xf numFmtId="173" fontId="4" fillId="0" borderId="29" xfId="0" applyNumberFormat="1" applyFont="1" applyBorder="1" applyAlignment="1" applyProtection="1">
      <alignment horizontal="right" vertical="center" wrapText="1"/>
      <protection/>
    </xf>
    <xf numFmtId="173" fontId="5" fillId="0" borderId="30" xfId="0" applyNumberFormat="1" applyFont="1" applyBorder="1" applyAlignment="1" applyProtection="1">
      <alignment horizontal="right" vertical="center" wrapText="1"/>
      <protection/>
    </xf>
    <xf numFmtId="173" fontId="4" fillId="0" borderId="27" xfId="0" applyNumberFormat="1" applyFont="1" applyBorder="1" applyAlignment="1" applyProtection="1">
      <alignment horizontal="right" vertical="center" wrapText="1"/>
      <protection/>
    </xf>
    <xf numFmtId="173" fontId="5" fillId="0" borderId="22" xfId="0" applyNumberFormat="1" applyFont="1" applyBorder="1" applyAlignment="1" applyProtection="1">
      <alignment horizontal="right" vertical="center" wrapText="1"/>
      <protection/>
    </xf>
    <xf numFmtId="173" fontId="5" fillId="0" borderId="25" xfId="0" applyNumberFormat="1" applyFont="1" applyBorder="1" applyAlignment="1" applyProtection="1">
      <alignment horizontal="right" vertical="center" wrapText="1"/>
      <protection/>
    </xf>
    <xf numFmtId="173" fontId="4" fillId="0" borderId="27" xfId="0" applyNumberFormat="1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8"/>
  <sheetViews>
    <sheetView showGridLines="0" tabSelected="1" zoomScalePageLayoutView="0" workbookViewId="0" topLeftCell="A141">
      <selection activeCell="A1" sqref="A1:D148"/>
    </sheetView>
  </sheetViews>
  <sheetFormatPr defaultColWidth="9.140625" defaultRowHeight="12.75" customHeight="1" outlineLevelRow="7"/>
  <cols>
    <col min="1" max="1" width="6.7109375" style="0" customWidth="1"/>
    <col min="2" max="2" width="25.7109375" style="0" customWidth="1"/>
    <col min="3" max="3" width="30.7109375" style="0" customWidth="1"/>
    <col min="4" max="4" width="17.00390625" style="0" customWidth="1"/>
  </cols>
  <sheetData>
    <row r="1" spans="1:4" ht="14.25">
      <c r="A1" s="2"/>
      <c r="D1" s="94" t="s">
        <v>212</v>
      </c>
    </row>
    <row r="2" spans="1:4" ht="16.5" customHeight="1">
      <c r="A2" s="2"/>
      <c r="B2" s="96" t="s">
        <v>213</v>
      </c>
      <c r="C2" s="96"/>
      <c r="D2" s="96"/>
    </row>
    <row r="3" ht="12.75">
      <c r="A3" s="3"/>
    </row>
    <row r="4" spans="1:4" ht="19.5" customHeight="1">
      <c r="A4" s="95" t="s">
        <v>208</v>
      </c>
      <c r="B4" s="95"/>
      <c r="C4" s="95"/>
      <c r="D4" s="95"/>
    </row>
    <row r="5" spans="1:4" ht="12.75">
      <c r="A5" s="1"/>
      <c r="D5" s="41" t="s">
        <v>154</v>
      </c>
    </row>
    <row r="6" spans="1:4" ht="42">
      <c r="A6" s="4" t="s">
        <v>93</v>
      </c>
      <c r="B6" s="4" t="s">
        <v>94</v>
      </c>
      <c r="C6" s="4" t="s">
        <v>95</v>
      </c>
      <c r="D6" s="71" t="s">
        <v>92</v>
      </c>
    </row>
    <row r="7" spans="1:6" ht="12.75">
      <c r="A7" s="36" t="s">
        <v>96</v>
      </c>
      <c r="B7" s="37"/>
      <c r="C7" s="38"/>
      <c r="D7" s="72">
        <f>D8+D83</f>
        <v>60551.943</v>
      </c>
      <c r="F7" s="41"/>
    </row>
    <row r="8" spans="1:4" ht="27">
      <c r="A8" s="33"/>
      <c r="B8" s="34" t="s">
        <v>97</v>
      </c>
      <c r="C8" s="35" t="s">
        <v>98</v>
      </c>
      <c r="D8" s="73">
        <f>D9+D19+D29+D40+D78</f>
        <v>8795.16</v>
      </c>
    </row>
    <row r="9" spans="1:4" ht="13.5" outlineLevel="1">
      <c r="A9" s="33"/>
      <c r="B9" s="34" t="s">
        <v>99</v>
      </c>
      <c r="C9" s="35" t="s">
        <v>100</v>
      </c>
      <c r="D9" s="73">
        <f>D10</f>
        <v>5722.2</v>
      </c>
    </row>
    <row r="10" spans="1:4" ht="12.75" outlineLevel="2">
      <c r="A10" s="29" t="s">
        <v>101</v>
      </c>
      <c r="B10" s="6" t="s">
        <v>102</v>
      </c>
      <c r="C10" s="7" t="s">
        <v>103</v>
      </c>
      <c r="D10" s="74">
        <f>D11+D13+D15+D17</f>
        <v>5722.2</v>
      </c>
    </row>
    <row r="11" spans="1:4" ht="96.75" customHeight="1" outlineLevel="3">
      <c r="A11" s="29" t="s">
        <v>101</v>
      </c>
      <c r="B11" s="6" t="s">
        <v>104</v>
      </c>
      <c r="C11" s="40" t="s">
        <v>105</v>
      </c>
      <c r="D11" s="75">
        <v>5720.2</v>
      </c>
    </row>
    <row r="12" spans="1:4" ht="89.25" outlineLevel="7">
      <c r="A12" s="65" t="s">
        <v>101</v>
      </c>
      <c r="B12" s="65" t="s">
        <v>104</v>
      </c>
      <c r="C12" s="27" t="s">
        <v>105</v>
      </c>
      <c r="D12" s="76">
        <v>5720.2</v>
      </c>
    </row>
    <row r="13" spans="1:4" ht="140.25" outlineLevel="3">
      <c r="A13" s="29" t="s">
        <v>101</v>
      </c>
      <c r="B13" s="6" t="s">
        <v>106</v>
      </c>
      <c r="C13" s="10" t="s">
        <v>107</v>
      </c>
      <c r="D13" s="74">
        <f>D14</f>
        <v>0.133</v>
      </c>
    </row>
    <row r="14" spans="1:4" ht="127.5" outlineLevel="7">
      <c r="A14" s="8" t="s">
        <v>101</v>
      </c>
      <c r="B14" s="8" t="s">
        <v>106</v>
      </c>
      <c r="C14" s="11" t="s">
        <v>107</v>
      </c>
      <c r="D14" s="77">
        <v>0.133</v>
      </c>
    </row>
    <row r="15" spans="1:4" ht="63.75" outlineLevel="3">
      <c r="A15" s="29" t="s">
        <v>101</v>
      </c>
      <c r="B15" s="6" t="s">
        <v>108</v>
      </c>
      <c r="C15" s="7" t="s">
        <v>109</v>
      </c>
      <c r="D15" s="74">
        <f>D16</f>
        <v>1.867</v>
      </c>
    </row>
    <row r="16" spans="1:4" ht="51" outlineLevel="7">
      <c r="A16" s="8" t="s">
        <v>101</v>
      </c>
      <c r="B16" s="8" t="s">
        <v>108</v>
      </c>
      <c r="C16" s="9" t="s">
        <v>109</v>
      </c>
      <c r="D16" s="93">
        <v>1.867</v>
      </c>
    </row>
    <row r="17" spans="1:4" ht="114.75" outlineLevel="3">
      <c r="A17" s="29" t="s">
        <v>101</v>
      </c>
      <c r="B17" s="6" t="s">
        <v>110</v>
      </c>
      <c r="C17" s="10" t="s">
        <v>111</v>
      </c>
      <c r="D17" s="74">
        <v>0</v>
      </c>
    </row>
    <row r="18" spans="1:4" ht="102" outlineLevel="7">
      <c r="A18" s="8" t="s">
        <v>101</v>
      </c>
      <c r="B18" s="8" t="s">
        <v>110</v>
      </c>
      <c r="C18" s="11" t="s">
        <v>111</v>
      </c>
      <c r="D18" s="77">
        <v>0</v>
      </c>
    </row>
    <row r="19" spans="1:4" ht="38.25" outlineLevel="1">
      <c r="A19" s="5"/>
      <c r="B19" s="6" t="s">
        <v>112</v>
      </c>
      <c r="C19" s="7" t="s">
        <v>113</v>
      </c>
      <c r="D19" s="74">
        <f>D20</f>
        <v>319.6</v>
      </c>
    </row>
    <row r="20" spans="1:4" ht="38.25" outlineLevel="2">
      <c r="A20" s="29" t="s">
        <v>118</v>
      </c>
      <c r="B20" s="6" t="s">
        <v>114</v>
      </c>
      <c r="C20" s="7" t="s">
        <v>115</v>
      </c>
      <c r="D20" s="74">
        <f>D21+D23+D25+D27</f>
        <v>319.6</v>
      </c>
    </row>
    <row r="21" spans="1:4" ht="89.25" outlineLevel="3">
      <c r="A21" s="29" t="s">
        <v>118</v>
      </c>
      <c r="B21" s="6" t="s">
        <v>116</v>
      </c>
      <c r="C21" s="7" t="s">
        <v>117</v>
      </c>
      <c r="D21" s="74">
        <v>108</v>
      </c>
    </row>
    <row r="22" spans="1:4" ht="76.5" outlineLevel="7">
      <c r="A22" s="8" t="s">
        <v>118</v>
      </c>
      <c r="B22" s="8" t="s">
        <v>116</v>
      </c>
      <c r="C22" s="9" t="s">
        <v>117</v>
      </c>
      <c r="D22" s="77">
        <v>108</v>
      </c>
    </row>
    <row r="23" spans="1:4" ht="118.5" customHeight="1" outlineLevel="3">
      <c r="A23" s="29" t="s">
        <v>118</v>
      </c>
      <c r="B23" s="6" t="s">
        <v>119</v>
      </c>
      <c r="C23" s="10" t="s">
        <v>120</v>
      </c>
      <c r="D23" s="74">
        <v>2.5</v>
      </c>
    </row>
    <row r="24" spans="1:4" ht="102" outlineLevel="7">
      <c r="A24" s="8" t="s">
        <v>118</v>
      </c>
      <c r="B24" s="8" t="s">
        <v>119</v>
      </c>
      <c r="C24" s="11" t="s">
        <v>120</v>
      </c>
      <c r="D24" s="77">
        <v>2.5</v>
      </c>
    </row>
    <row r="25" spans="1:4" ht="102" outlineLevel="3">
      <c r="A25" s="29" t="s">
        <v>118</v>
      </c>
      <c r="B25" s="6" t="s">
        <v>121</v>
      </c>
      <c r="C25" s="7" t="s">
        <v>122</v>
      </c>
      <c r="D25" s="74">
        <v>219.1</v>
      </c>
    </row>
    <row r="26" spans="1:4" ht="76.5" outlineLevel="7">
      <c r="A26" s="8" t="s">
        <v>118</v>
      </c>
      <c r="B26" s="8" t="s">
        <v>121</v>
      </c>
      <c r="C26" s="9" t="s">
        <v>122</v>
      </c>
      <c r="D26" s="77">
        <v>219.1</v>
      </c>
    </row>
    <row r="27" spans="1:4" ht="102" outlineLevel="3">
      <c r="A27" s="29" t="s">
        <v>118</v>
      </c>
      <c r="B27" s="6" t="s">
        <v>123</v>
      </c>
      <c r="C27" s="7" t="s">
        <v>124</v>
      </c>
      <c r="D27" s="74">
        <v>-10</v>
      </c>
    </row>
    <row r="28" spans="1:4" ht="76.5" outlineLevel="7">
      <c r="A28" s="8" t="s">
        <v>118</v>
      </c>
      <c r="B28" s="8" t="s">
        <v>123</v>
      </c>
      <c r="C28" s="9" t="s">
        <v>124</v>
      </c>
      <c r="D28" s="77">
        <v>-10</v>
      </c>
    </row>
    <row r="29" spans="1:4" ht="12.75" outlineLevel="1">
      <c r="A29" s="5"/>
      <c r="B29" s="6" t="s">
        <v>125</v>
      </c>
      <c r="C29" s="7" t="s">
        <v>126</v>
      </c>
      <c r="D29" s="74">
        <f>D30+D33</f>
        <v>2490.59</v>
      </c>
    </row>
    <row r="30" spans="1:4" ht="12.75" outlineLevel="2">
      <c r="A30" s="29" t="s">
        <v>101</v>
      </c>
      <c r="B30" s="6" t="s">
        <v>127</v>
      </c>
      <c r="C30" s="7" t="s">
        <v>128</v>
      </c>
      <c r="D30" s="74">
        <f>D31</f>
        <v>320.59</v>
      </c>
    </row>
    <row r="31" spans="1:4" ht="63.75" outlineLevel="3">
      <c r="A31" s="29" t="s">
        <v>101</v>
      </c>
      <c r="B31" s="6" t="s">
        <v>48</v>
      </c>
      <c r="C31" s="7" t="s">
        <v>49</v>
      </c>
      <c r="D31" s="78">
        <f>D32</f>
        <v>320.59</v>
      </c>
    </row>
    <row r="32" spans="1:4" ht="51" outlineLevel="7">
      <c r="A32" s="65" t="s">
        <v>101</v>
      </c>
      <c r="B32" s="65" t="s">
        <v>48</v>
      </c>
      <c r="C32" s="66" t="s">
        <v>49</v>
      </c>
      <c r="D32" s="76">
        <v>320.59</v>
      </c>
    </row>
    <row r="33" spans="1:4" ht="12.75" outlineLevel="2">
      <c r="A33" s="5"/>
      <c r="B33" s="6" t="s">
        <v>129</v>
      </c>
      <c r="C33" s="7" t="s">
        <v>130</v>
      </c>
      <c r="D33" s="74">
        <f>D34+D37</f>
        <v>2170</v>
      </c>
    </row>
    <row r="34" spans="1:4" ht="12.75" outlineLevel="3">
      <c r="A34" s="29" t="s">
        <v>101</v>
      </c>
      <c r="B34" s="6" t="s">
        <v>131</v>
      </c>
      <c r="C34" s="7" t="s">
        <v>132</v>
      </c>
      <c r="D34" s="74">
        <f>D35</f>
        <v>2110</v>
      </c>
    </row>
    <row r="35" spans="1:4" ht="51" outlineLevel="4">
      <c r="A35" s="29" t="s">
        <v>101</v>
      </c>
      <c r="B35" s="6" t="s">
        <v>52</v>
      </c>
      <c r="C35" s="7" t="s">
        <v>51</v>
      </c>
      <c r="D35" s="79">
        <f>D36</f>
        <v>2110</v>
      </c>
    </row>
    <row r="36" spans="1:4" ht="38.25" outlineLevel="7">
      <c r="A36" s="8" t="s">
        <v>101</v>
      </c>
      <c r="B36" s="8" t="s">
        <v>52</v>
      </c>
      <c r="C36" s="9" t="s">
        <v>51</v>
      </c>
      <c r="D36" s="77">
        <v>2110</v>
      </c>
    </row>
    <row r="37" spans="1:4" ht="12.75" outlineLevel="3">
      <c r="A37" s="5"/>
      <c r="B37" s="6" t="s">
        <v>133</v>
      </c>
      <c r="C37" s="7" t="s">
        <v>134</v>
      </c>
      <c r="D37" s="74">
        <f>D38</f>
        <v>60</v>
      </c>
    </row>
    <row r="38" spans="1:4" ht="51" outlineLevel="4">
      <c r="A38" s="29" t="s">
        <v>101</v>
      </c>
      <c r="B38" s="6" t="s">
        <v>53</v>
      </c>
      <c r="C38" s="7" t="s">
        <v>50</v>
      </c>
      <c r="D38" s="78">
        <f>D39</f>
        <v>60</v>
      </c>
    </row>
    <row r="39" spans="1:4" ht="51" outlineLevel="7">
      <c r="A39" s="65" t="s">
        <v>101</v>
      </c>
      <c r="B39" s="65" t="s">
        <v>53</v>
      </c>
      <c r="C39" s="66" t="s">
        <v>50</v>
      </c>
      <c r="D39" s="76">
        <v>60</v>
      </c>
    </row>
    <row r="40" spans="1:4" ht="12.75" outlineLevel="1">
      <c r="A40" s="5"/>
      <c r="B40" s="6" t="s">
        <v>135</v>
      </c>
      <c r="C40" s="7" t="s">
        <v>136</v>
      </c>
      <c r="D40" s="74">
        <f>D41</f>
        <v>260.07</v>
      </c>
    </row>
    <row r="41" spans="1:4" ht="51" outlineLevel="2">
      <c r="A41" s="29" t="s">
        <v>141</v>
      </c>
      <c r="B41" s="6" t="s">
        <v>137</v>
      </c>
      <c r="C41" s="7" t="s">
        <v>0</v>
      </c>
      <c r="D41" s="74">
        <f>D42</f>
        <v>260.07</v>
      </c>
    </row>
    <row r="42" spans="1:4" ht="89.25" outlineLevel="3">
      <c r="A42" s="29" t="s">
        <v>141</v>
      </c>
      <c r="B42" s="6" t="s">
        <v>1</v>
      </c>
      <c r="C42" s="7" t="s">
        <v>2</v>
      </c>
      <c r="D42" s="74">
        <f>D43</f>
        <v>260.07</v>
      </c>
    </row>
    <row r="43" spans="1:4" ht="89.25" outlineLevel="4">
      <c r="A43" s="29" t="s">
        <v>141</v>
      </c>
      <c r="B43" s="14" t="s">
        <v>1</v>
      </c>
      <c r="C43" s="13" t="s">
        <v>2</v>
      </c>
      <c r="D43" s="74">
        <v>260.07</v>
      </c>
    </row>
    <row r="44" spans="1:4" ht="51" hidden="1" outlineLevel="1">
      <c r="A44" s="29" t="s">
        <v>141</v>
      </c>
      <c r="B44" s="6" t="s">
        <v>3</v>
      </c>
      <c r="C44" s="7" t="s">
        <v>4</v>
      </c>
      <c r="D44" s="74">
        <v>0</v>
      </c>
    </row>
    <row r="45" spans="1:4" ht="114.75" hidden="1" outlineLevel="2">
      <c r="A45" s="29" t="s">
        <v>141</v>
      </c>
      <c r="B45" s="6" t="s">
        <v>5</v>
      </c>
      <c r="C45" s="10" t="s">
        <v>6</v>
      </c>
      <c r="D45" s="74">
        <v>0</v>
      </c>
    </row>
    <row r="46" spans="1:4" ht="89.25" hidden="1" outlineLevel="3">
      <c r="A46" s="29" t="s">
        <v>141</v>
      </c>
      <c r="B46" s="6" t="s">
        <v>7</v>
      </c>
      <c r="C46" s="7" t="s">
        <v>8</v>
      </c>
      <c r="D46" s="74">
        <v>0</v>
      </c>
    </row>
    <row r="47" spans="1:4" ht="102" hidden="1" outlineLevel="4">
      <c r="A47" s="29" t="s">
        <v>141</v>
      </c>
      <c r="B47" s="6" t="s">
        <v>9</v>
      </c>
      <c r="C47" s="10" t="s">
        <v>10</v>
      </c>
      <c r="D47" s="74">
        <v>0</v>
      </c>
    </row>
    <row r="48" spans="1:4" ht="89.25" hidden="1" outlineLevel="7">
      <c r="A48" s="29" t="s">
        <v>141</v>
      </c>
      <c r="B48" s="8" t="s">
        <v>9</v>
      </c>
      <c r="C48" s="11" t="s">
        <v>10</v>
      </c>
      <c r="D48" s="74">
        <v>0</v>
      </c>
    </row>
    <row r="49" spans="1:4" ht="102" hidden="1" outlineLevel="3">
      <c r="A49" s="29" t="s">
        <v>141</v>
      </c>
      <c r="B49" s="6" t="s">
        <v>11</v>
      </c>
      <c r="C49" s="10" t="s">
        <v>12</v>
      </c>
      <c r="D49" s="74">
        <v>0</v>
      </c>
    </row>
    <row r="50" spans="1:4" ht="89.25" hidden="1" outlineLevel="4">
      <c r="A50" s="29" t="s">
        <v>141</v>
      </c>
      <c r="B50" s="6" t="s">
        <v>56</v>
      </c>
      <c r="C50" s="7" t="s">
        <v>55</v>
      </c>
      <c r="D50" s="74">
        <v>0</v>
      </c>
    </row>
    <row r="51" spans="1:4" ht="76.5" hidden="1" outlineLevel="7">
      <c r="A51" s="29" t="s">
        <v>141</v>
      </c>
      <c r="B51" s="8" t="s">
        <v>56</v>
      </c>
      <c r="C51" s="9" t="s">
        <v>55</v>
      </c>
      <c r="D51" s="74">
        <v>0</v>
      </c>
    </row>
    <row r="52" spans="1:4" ht="114.75" hidden="1" outlineLevel="2">
      <c r="A52" s="29" t="s">
        <v>141</v>
      </c>
      <c r="B52" s="6" t="s">
        <v>13</v>
      </c>
      <c r="C52" s="10" t="s">
        <v>14</v>
      </c>
      <c r="D52" s="74">
        <v>0</v>
      </c>
    </row>
    <row r="53" spans="1:4" ht="114.75" hidden="1" outlineLevel="3">
      <c r="A53" s="29" t="s">
        <v>141</v>
      </c>
      <c r="B53" s="6" t="s">
        <v>15</v>
      </c>
      <c r="C53" s="10" t="s">
        <v>16</v>
      </c>
      <c r="D53" s="74">
        <v>0</v>
      </c>
    </row>
    <row r="54" spans="1:4" ht="102" hidden="1" outlineLevel="4">
      <c r="A54" s="29" t="s">
        <v>141</v>
      </c>
      <c r="B54" s="6" t="s">
        <v>57</v>
      </c>
      <c r="C54" s="17" t="s">
        <v>58</v>
      </c>
      <c r="D54" s="74">
        <v>0</v>
      </c>
    </row>
    <row r="55" spans="1:4" ht="89.25" hidden="1" outlineLevel="7">
      <c r="A55" s="29" t="s">
        <v>141</v>
      </c>
      <c r="B55" s="8" t="s">
        <v>57</v>
      </c>
      <c r="C55" s="16" t="s">
        <v>58</v>
      </c>
      <c r="D55" s="74">
        <v>0</v>
      </c>
    </row>
    <row r="56" spans="1:4" ht="38.25" hidden="1" outlineLevel="1">
      <c r="A56" s="29" t="s">
        <v>141</v>
      </c>
      <c r="B56" s="6" t="s">
        <v>17</v>
      </c>
      <c r="C56" s="7" t="s">
        <v>18</v>
      </c>
      <c r="D56" s="74">
        <v>0</v>
      </c>
    </row>
    <row r="57" spans="1:4" ht="25.5" hidden="1" outlineLevel="2">
      <c r="A57" s="29" t="s">
        <v>141</v>
      </c>
      <c r="B57" s="6" t="s">
        <v>19</v>
      </c>
      <c r="C57" s="7" t="s">
        <v>20</v>
      </c>
      <c r="D57" s="74">
        <v>0</v>
      </c>
    </row>
    <row r="58" spans="1:4" ht="25.5" hidden="1" outlineLevel="3">
      <c r="A58" s="29" t="s">
        <v>141</v>
      </c>
      <c r="B58" s="6" t="s">
        <v>21</v>
      </c>
      <c r="C58" s="7" t="s">
        <v>22</v>
      </c>
      <c r="D58" s="74">
        <v>0</v>
      </c>
    </row>
    <row r="59" spans="1:4" ht="51" hidden="1" outlineLevel="4">
      <c r="A59" s="29" t="s">
        <v>141</v>
      </c>
      <c r="B59" s="6" t="s">
        <v>59</v>
      </c>
      <c r="C59" s="7" t="s">
        <v>61</v>
      </c>
      <c r="D59" s="74">
        <v>0</v>
      </c>
    </row>
    <row r="60" spans="1:4" ht="38.25" hidden="1" outlineLevel="7">
      <c r="A60" s="29" t="s">
        <v>141</v>
      </c>
      <c r="B60" s="8" t="s">
        <v>60</v>
      </c>
      <c r="C60" s="9" t="s">
        <v>61</v>
      </c>
      <c r="D60" s="74">
        <v>0</v>
      </c>
    </row>
    <row r="61" spans="1:4" ht="25.5" hidden="1" outlineLevel="1">
      <c r="A61" s="29" t="s">
        <v>141</v>
      </c>
      <c r="B61" s="6" t="s">
        <v>23</v>
      </c>
      <c r="C61" s="7" t="s">
        <v>24</v>
      </c>
      <c r="D61" s="74">
        <v>0</v>
      </c>
    </row>
    <row r="62" spans="1:4" ht="102" hidden="1" outlineLevel="2">
      <c r="A62" s="29" t="s">
        <v>141</v>
      </c>
      <c r="B62" s="6" t="s">
        <v>25</v>
      </c>
      <c r="C62" s="10" t="s">
        <v>26</v>
      </c>
      <c r="D62" s="74">
        <v>0</v>
      </c>
    </row>
    <row r="63" spans="1:4" ht="114.75" hidden="1" outlineLevel="3">
      <c r="A63" s="29" t="s">
        <v>141</v>
      </c>
      <c r="B63" s="6" t="s">
        <v>62</v>
      </c>
      <c r="C63" s="10" t="s">
        <v>65</v>
      </c>
      <c r="D63" s="74">
        <v>0</v>
      </c>
    </row>
    <row r="64" spans="1:4" ht="102" hidden="1" outlineLevel="7">
      <c r="A64" s="29" t="s">
        <v>141</v>
      </c>
      <c r="B64" s="8" t="s">
        <v>63</v>
      </c>
      <c r="C64" s="11" t="s">
        <v>64</v>
      </c>
      <c r="D64" s="74">
        <v>0</v>
      </c>
    </row>
    <row r="65" spans="1:4" ht="38.25" hidden="1" outlineLevel="2">
      <c r="A65" s="29" t="s">
        <v>141</v>
      </c>
      <c r="B65" s="6" t="s">
        <v>27</v>
      </c>
      <c r="C65" s="7" t="s">
        <v>28</v>
      </c>
      <c r="D65" s="74">
        <v>0</v>
      </c>
    </row>
    <row r="66" spans="1:4" ht="38.25" hidden="1" outlineLevel="3">
      <c r="A66" s="29" t="s">
        <v>141</v>
      </c>
      <c r="B66" s="6" t="s">
        <v>29</v>
      </c>
      <c r="C66" s="7" t="s">
        <v>30</v>
      </c>
      <c r="D66" s="74">
        <v>0</v>
      </c>
    </row>
    <row r="67" spans="1:4" ht="63.75" hidden="1" outlineLevel="4">
      <c r="A67" s="29" t="s">
        <v>141</v>
      </c>
      <c r="B67" s="6" t="s">
        <v>66</v>
      </c>
      <c r="C67" s="7" t="s">
        <v>31</v>
      </c>
      <c r="D67" s="74">
        <v>0</v>
      </c>
    </row>
    <row r="68" spans="1:4" ht="51" hidden="1" outlineLevel="7">
      <c r="A68" s="29" t="s">
        <v>141</v>
      </c>
      <c r="B68" s="8" t="s">
        <v>66</v>
      </c>
      <c r="C68" s="9" t="s">
        <v>67</v>
      </c>
      <c r="D68" s="74">
        <v>0</v>
      </c>
    </row>
    <row r="69" spans="1:4" ht="25.5" hidden="1" outlineLevel="1">
      <c r="A69" s="29" t="s">
        <v>141</v>
      </c>
      <c r="B69" s="6" t="s">
        <v>32</v>
      </c>
      <c r="C69" s="7" t="s">
        <v>33</v>
      </c>
      <c r="D69" s="74">
        <v>0</v>
      </c>
    </row>
    <row r="70" spans="1:4" ht="38.25" hidden="1" outlineLevel="2">
      <c r="A70" s="29" t="s">
        <v>141</v>
      </c>
      <c r="B70" s="6" t="s">
        <v>34</v>
      </c>
      <c r="C70" s="7" t="s">
        <v>35</v>
      </c>
      <c r="D70" s="74">
        <v>0</v>
      </c>
    </row>
    <row r="71" spans="1:4" ht="76.5" hidden="1" outlineLevel="2">
      <c r="A71" s="29" t="s">
        <v>141</v>
      </c>
      <c r="B71" s="6" t="s">
        <v>36</v>
      </c>
      <c r="C71" s="7" t="s">
        <v>37</v>
      </c>
      <c r="D71" s="74">
        <v>0</v>
      </c>
    </row>
    <row r="72" spans="1:4" ht="76.5" hidden="1" outlineLevel="7">
      <c r="A72" s="29" t="s">
        <v>141</v>
      </c>
      <c r="B72" s="8" t="s">
        <v>69</v>
      </c>
      <c r="C72" s="9" t="s">
        <v>68</v>
      </c>
      <c r="D72" s="74">
        <v>0</v>
      </c>
    </row>
    <row r="73" spans="1:4" ht="38.25" hidden="1" outlineLevel="2">
      <c r="A73" s="29" t="s">
        <v>141</v>
      </c>
      <c r="B73" s="6" t="s">
        <v>38</v>
      </c>
      <c r="C73" s="7" t="s">
        <v>39</v>
      </c>
      <c r="D73" s="74">
        <v>0</v>
      </c>
    </row>
    <row r="74" spans="1:4" ht="51" hidden="1" outlineLevel="3">
      <c r="A74" s="29" t="s">
        <v>141</v>
      </c>
      <c r="B74" s="14" t="s">
        <v>70</v>
      </c>
      <c r="C74" s="13" t="s">
        <v>71</v>
      </c>
      <c r="D74" s="74">
        <v>0</v>
      </c>
    </row>
    <row r="75" spans="1:4" ht="12.75" hidden="1" outlineLevel="1">
      <c r="A75" s="29" t="s">
        <v>141</v>
      </c>
      <c r="B75" s="6" t="s">
        <v>40</v>
      </c>
      <c r="C75" s="7" t="s">
        <v>41</v>
      </c>
      <c r="D75" s="74">
        <v>0</v>
      </c>
    </row>
    <row r="76" spans="1:4" ht="12.75" hidden="1" outlineLevel="2">
      <c r="A76" s="29" t="s">
        <v>141</v>
      </c>
      <c r="B76" s="6" t="s">
        <v>42</v>
      </c>
      <c r="C76" s="7" t="s">
        <v>43</v>
      </c>
      <c r="D76" s="74">
        <v>0</v>
      </c>
    </row>
    <row r="77" spans="1:4" ht="25.5" hidden="1" outlineLevel="3">
      <c r="A77" s="29" t="s">
        <v>141</v>
      </c>
      <c r="B77" s="6" t="s">
        <v>72</v>
      </c>
      <c r="C77" s="7" t="s">
        <v>73</v>
      </c>
      <c r="D77" s="74">
        <v>0</v>
      </c>
    </row>
    <row r="78" spans="1:4" ht="12.75" outlineLevel="3">
      <c r="A78" s="29" t="s">
        <v>141</v>
      </c>
      <c r="B78" s="6" t="s">
        <v>40</v>
      </c>
      <c r="C78" s="7" t="s">
        <v>41</v>
      </c>
      <c r="D78" s="74">
        <f>D79+D81</f>
        <v>2.7</v>
      </c>
    </row>
    <row r="79" spans="1:4" ht="12.75" outlineLevel="3">
      <c r="A79" s="5" t="s">
        <v>141</v>
      </c>
      <c r="B79" s="6" t="s">
        <v>209</v>
      </c>
      <c r="C79" s="7" t="s">
        <v>210</v>
      </c>
      <c r="D79" s="74">
        <f>D80</f>
        <v>2.7</v>
      </c>
    </row>
    <row r="80" spans="1:4" ht="25.5" outlineLevel="3">
      <c r="A80" s="5" t="s">
        <v>141</v>
      </c>
      <c r="B80" s="46" t="s">
        <v>209</v>
      </c>
      <c r="C80" s="62" t="s">
        <v>211</v>
      </c>
      <c r="D80" s="86">
        <v>2.7</v>
      </c>
    </row>
    <row r="81" spans="1:4" ht="12.75" outlineLevel="3">
      <c r="A81" s="5" t="s">
        <v>141</v>
      </c>
      <c r="B81" s="6" t="s">
        <v>42</v>
      </c>
      <c r="C81" s="7" t="s">
        <v>43</v>
      </c>
      <c r="D81" s="74">
        <v>0</v>
      </c>
    </row>
    <row r="82" spans="1:4" ht="25.5" outlineLevel="3">
      <c r="A82" s="29" t="s">
        <v>141</v>
      </c>
      <c r="B82" s="39" t="s">
        <v>200</v>
      </c>
      <c r="C82" s="62" t="s">
        <v>73</v>
      </c>
      <c r="D82" s="74">
        <v>0</v>
      </c>
    </row>
    <row r="83" spans="1:4" ht="13.5">
      <c r="A83" s="33"/>
      <c r="B83" s="34" t="s">
        <v>44</v>
      </c>
      <c r="C83" s="35" t="s">
        <v>45</v>
      </c>
      <c r="D83" s="73">
        <f>D84</f>
        <v>51756.782999999996</v>
      </c>
    </row>
    <row r="84" spans="1:4" ht="42" customHeight="1" outlineLevel="1">
      <c r="A84" s="5"/>
      <c r="B84" s="6" t="s">
        <v>46</v>
      </c>
      <c r="C84" s="7" t="s">
        <v>47</v>
      </c>
      <c r="D84" s="74">
        <f>D85+D96+D89</f>
        <v>51756.782999999996</v>
      </c>
    </row>
    <row r="85" spans="1:4" ht="39" customHeight="1" outlineLevel="1">
      <c r="A85" s="29" t="s">
        <v>141</v>
      </c>
      <c r="B85" s="6" t="s">
        <v>139</v>
      </c>
      <c r="C85" s="18" t="s">
        <v>138</v>
      </c>
      <c r="D85" s="74">
        <f>D86</f>
        <v>22849.121</v>
      </c>
    </row>
    <row r="86" spans="1:4" ht="38.25" outlineLevel="1">
      <c r="A86" s="29" t="s">
        <v>141</v>
      </c>
      <c r="B86" s="39" t="s">
        <v>153</v>
      </c>
      <c r="C86" s="19" t="s">
        <v>140</v>
      </c>
      <c r="D86" s="80">
        <f>D87+D88</f>
        <v>22849.121</v>
      </c>
    </row>
    <row r="87" spans="1:4" ht="153" outlineLevel="1">
      <c r="A87" s="29" t="s">
        <v>141</v>
      </c>
      <c r="B87" s="6" t="s">
        <v>155</v>
      </c>
      <c r="C87" s="10" t="s">
        <v>156</v>
      </c>
      <c r="D87" s="80">
        <v>3445.049</v>
      </c>
    </row>
    <row r="88" spans="1:4" ht="153" customHeight="1" outlineLevel="1">
      <c r="A88" s="31" t="s">
        <v>141</v>
      </c>
      <c r="B88" s="6" t="s">
        <v>157</v>
      </c>
      <c r="C88" s="42" t="s">
        <v>158</v>
      </c>
      <c r="D88" s="81">
        <v>19404.072</v>
      </c>
    </row>
    <row r="89" spans="1:4" ht="25.5" outlineLevel="2">
      <c r="A89" s="29" t="s">
        <v>141</v>
      </c>
      <c r="B89" s="6" t="s">
        <v>159</v>
      </c>
      <c r="C89" s="7" t="s">
        <v>83</v>
      </c>
      <c r="D89" s="74">
        <f>D90+D93</f>
        <v>424.15599999999995</v>
      </c>
    </row>
    <row r="90" spans="1:4" ht="51" outlineLevel="3">
      <c r="A90" s="29" t="s">
        <v>141</v>
      </c>
      <c r="B90" s="6" t="s">
        <v>160</v>
      </c>
      <c r="C90" s="7" t="s">
        <v>84</v>
      </c>
      <c r="D90" s="74">
        <v>411.4</v>
      </c>
    </row>
    <row r="91" spans="1:4" ht="51" outlineLevel="4">
      <c r="A91" s="31" t="s">
        <v>141</v>
      </c>
      <c r="B91" s="6" t="s">
        <v>160</v>
      </c>
      <c r="C91" s="26" t="s">
        <v>74</v>
      </c>
      <c r="D91" s="82">
        <v>411.4</v>
      </c>
    </row>
    <row r="92" spans="1:4" ht="51" outlineLevel="7">
      <c r="A92" s="22" t="s">
        <v>141</v>
      </c>
      <c r="B92" s="6" t="s">
        <v>161</v>
      </c>
      <c r="C92" s="24" t="s">
        <v>74</v>
      </c>
      <c r="D92" s="82">
        <v>411.4</v>
      </c>
    </row>
    <row r="93" spans="1:4" ht="38.25" outlineLevel="3">
      <c r="A93" s="29" t="s">
        <v>141</v>
      </c>
      <c r="B93" s="6" t="s">
        <v>162</v>
      </c>
      <c r="C93" s="7" t="s">
        <v>85</v>
      </c>
      <c r="D93" s="78">
        <v>12.756</v>
      </c>
    </row>
    <row r="94" spans="1:4" ht="51" outlineLevel="5">
      <c r="A94" s="29" t="s">
        <v>141</v>
      </c>
      <c r="B94" s="6" t="s">
        <v>163</v>
      </c>
      <c r="C94" s="10" t="s">
        <v>75</v>
      </c>
      <c r="D94" s="78">
        <v>12.756</v>
      </c>
    </row>
    <row r="95" spans="1:4" ht="51" outlineLevel="7">
      <c r="A95" s="30" t="s">
        <v>141</v>
      </c>
      <c r="B95" s="8" t="s">
        <v>164</v>
      </c>
      <c r="C95" s="27" t="s">
        <v>75</v>
      </c>
      <c r="D95" s="76">
        <v>12.756</v>
      </c>
    </row>
    <row r="96" spans="1:4" ht="12.75" outlineLevel="2">
      <c r="A96" s="5"/>
      <c r="B96" s="6" t="s">
        <v>165</v>
      </c>
      <c r="C96" s="7" t="s">
        <v>86</v>
      </c>
      <c r="D96" s="74">
        <f>D97+D101+D99</f>
        <v>28483.505999999998</v>
      </c>
    </row>
    <row r="97" spans="1:4" ht="76.5" outlineLevel="3">
      <c r="A97" s="29" t="s">
        <v>141</v>
      </c>
      <c r="B97" s="6" t="s">
        <v>166</v>
      </c>
      <c r="C97" s="7" t="s">
        <v>87</v>
      </c>
      <c r="D97" s="74">
        <v>3000</v>
      </c>
    </row>
    <row r="98" spans="1:4" ht="89.25" outlineLevel="4">
      <c r="A98" s="29" t="s">
        <v>141</v>
      </c>
      <c r="B98" s="6" t="s">
        <v>167</v>
      </c>
      <c r="C98" s="32" t="s">
        <v>142</v>
      </c>
      <c r="D98" s="74">
        <v>3000</v>
      </c>
    </row>
    <row r="99" spans="1:4" ht="84.75" customHeight="1" outlineLevel="4">
      <c r="A99" s="29" t="s">
        <v>141</v>
      </c>
      <c r="B99" s="6" t="s">
        <v>168</v>
      </c>
      <c r="C99" s="32" t="s">
        <v>170</v>
      </c>
      <c r="D99" s="74">
        <v>700</v>
      </c>
    </row>
    <row r="100" spans="1:4" ht="76.5" outlineLevel="4">
      <c r="A100" s="29" t="s">
        <v>141</v>
      </c>
      <c r="B100" s="6" t="s">
        <v>169</v>
      </c>
      <c r="C100" s="7" t="s">
        <v>170</v>
      </c>
      <c r="D100" s="74">
        <v>700</v>
      </c>
    </row>
    <row r="101" spans="1:4" ht="25.5" outlineLevel="4">
      <c r="A101" s="5" t="s">
        <v>141</v>
      </c>
      <c r="B101" s="6" t="s">
        <v>77</v>
      </c>
      <c r="C101" s="7" t="s">
        <v>78</v>
      </c>
      <c r="D101" s="74">
        <f>D102</f>
        <v>24783.505999999998</v>
      </c>
    </row>
    <row r="102" spans="1:4" ht="38.25" outlineLevel="3">
      <c r="A102" s="29" t="s">
        <v>141</v>
      </c>
      <c r="B102" s="6" t="s">
        <v>171</v>
      </c>
      <c r="C102" s="7" t="s">
        <v>76</v>
      </c>
      <c r="D102" s="74">
        <f>D113+D119+D129+D131+D133+D135+D137+D139+D141+D143+D115+D121+D123+D125+D107+D109+D103+D105+D111+D117+D127</f>
        <v>24783.505999999998</v>
      </c>
    </row>
    <row r="103" spans="1:4" ht="115.5" customHeight="1" outlineLevel="3">
      <c r="A103" s="29" t="s">
        <v>141</v>
      </c>
      <c r="B103" s="6" t="s">
        <v>195</v>
      </c>
      <c r="C103" s="17" t="s">
        <v>196</v>
      </c>
      <c r="D103" s="74">
        <v>1012</v>
      </c>
    </row>
    <row r="104" spans="1:4" ht="78.75" customHeight="1" outlineLevel="3">
      <c r="A104" s="67" t="s">
        <v>141</v>
      </c>
      <c r="B104" s="68" t="s">
        <v>195</v>
      </c>
      <c r="C104" s="69" t="s">
        <v>196</v>
      </c>
      <c r="D104" s="83">
        <v>1012</v>
      </c>
    </row>
    <row r="105" spans="1:4" ht="123" customHeight="1" outlineLevel="3">
      <c r="A105" s="29" t="s">
        <v>141</v>
      </c>
      <c r="B105" s="6" t="s">
        <v>197</v>
      </c>
      <c r="C105" s="43" t="s">
        <v>194</v>
      </c>
      <c r="D105" s="84">
        <v>65.435</v>
      </c>
    </row>
    <row r="106" spans="1:4" ht="127.5" customHeight="1" outlineLevel="3">
      <c r="A106" s="67" t="s">
        <v>141</v>
      </c>
      <c r="B106" s="68" t="s">
        <v>197</v>
      </c>
      <c r="C106" s="70" t="s">
        <v>194</v>
      </c>
      <c r="D106" s="85">
        <v>65.435</v>
      </c>
    </row>
    <row r="107" spans="1:4" ht="180" outlineLevel="3">
      <c r="A107" s="29" t="s">
        <v>141</v>
      </c>
      <c r="B107" s="6" t="s">
        <v>192</v>
      </c>
      <c r="C107" s="59" t="s">
        <v>190</v>
      </c>
      <c r="D107" s="74">
        <v>156.152</v>
      </c>
    </row>
    <row r="108" spans="1:4" ht="168.75" outlineLevel="3">
      <c r="A108" s="45" t="s">
        <v>141</v>
      </c>
      <c r="B108" s="46" t="s">
        <v>192</v>
      </c>
      <c r="C108" s="57" t="s">
        <v>190</v>
      </c>
      <c r="D108" s="86">
        <v>156.152</v>
      </c>
    </row>
    <row r="109" spans="1:4" ht="93" customHeight="1" outlineLevel="3">
      <c r="A109" s="29" t="s">
        <v>141</v>
      </c>
      <c r="B109" s="54" t="s">
        <v>193</v>
      </c>
      <c r="C109" s="58" t="s">
        <v>191</v>
      </c>
      <c r="D109" s="87">
        <v>117.038</v>
      </c>
    </row>
    <row r="110" spans="1:4" ht="78.75" outlineLevel="3">
      <c r="A110" s="45" t="s">
        <v>141</v>
      </c>
      <c r="B110" s="55" t="s">
        <v>193</v>
      </c>
      <c r="C110" s="56" t="s">
        <v>191</v>
      </c>
      <c r="D110" s="88">
        <v>117.038</v>
      </c>
    </row>
    <row r="111" spans="1:4" ht="114.75" customHeight="1" outlineLevel="3">
      <c r="A111" s="29" t="s">
        <v>141</v>
      </c>
      <c r="B111" s="54" t="s">
        <v>199</v>
      </c>
      <c r="C111" s="61" t="s">
        <v>198</v>
      </c>
      <c r="D111" s="89">
        <v>100</v>
      </c>
    </row>
    <row r="112" spans="1:4" ht="113.25" customHeight="1" outlineLevel="3">
      <c r="A112" s="45" t="s">
        <v>141</v>
      </c>
      <c r="B112" s="55" t="s">
        <v>199</v>
      </c>
      <c r="C112" s="60" t="s">
        <v>198</v>
      </c>
      <c r="D112" s="85">
        <v>100</v>
      </c>
    </row>
    <row r="113" spans="1:4" ht="113.25" customHeight="1" outlineLevel="3">
      <c r="A113" s="29" t="s">
        <v>141</v>
      </c>
      <c r="B113" s="6" t="s">
        <v>172</v>
      </c>
      <c r="C113" s="17" t="s">
        <v>145</v>
      </c>
      <c r="D113" s="74">
        <v>0</v>
      </c>
    </row>
    <row r="114" spans="1:4" ht="102" outlineLevel="3">
      <c r="A114" s="15" t="s">
        <v>141</v>
      </c>
      <c r="B114" s="39" t="s">
        <v>172</v>
      </c>
      <c r="C114" s="44" t="s">
        <v>145</v>
      </c>
      <c r="D114" s="90">
        <v>0</v>
      </c>
    </row>
    <row r="115" spans="1:4" ht="140.25" outlineLevel="3">
      <c r="A115" s="29" t="s">
        <v>141</v>
      </c>
      <c r="B115" s="6" t="s">
        <v>174</v>
      </c>
      <c r="C115" s="43" t="s">
        <v>175</v>
      </c>
      <c r="D115" s="84">
        <v>90.54</v>
      </c>
    </row>
    <row r="116" spans="1:4" ht="127.5" outlineLevel="3">
      <c r="A116" s="45" t="s">
        <v>141</v>
      </c>
      <c r="B116" s="46" t="s">
        <v>174</v>
      </c>
      <c r="C116" s="44" t="s">
        <v>175</v>
      </c>
      <c r="D116" s="90">
        <v>90.54</v>
      </c>
    </row>
    <row r="117" spans="1:4" ht="165.75" outlineLevel="3">
      <c r="A117" s="29" t="s">
        <v>141</v>
      </c>
      <c r="B117" s="6" t="s">
        <v>201</v>
      </c>
      <c r="C117" s="43" t="s">
        <v>202</v>
      </c>
      <c r="D117" s="84">
        <v>97.297</v>
      </c>
    </row>
    <row r="118" spans="1:4" ht="140.25" outlineLevel="3">
      <c r="A118" s="15" t="s">
        <v>141</v>
      </c>
      <c r="B118" s="39" t="s">
        <v>201</v>
      </c>
      <c r="C118" s="44" t="s">
        <v>202</v>
      </c>
      <c r="D118" s="90">
        <v>97.297</v>
      </c>
    </row>
    <row r="119" spans="1:4" ht="140.25" outlineLevel="4">
      <c r="A119" s="29" t="s">
        <v>141</v>
      </c>
      <c r="B119" s="6" t="s">
        <v>173</v>
      </c>
      <c r="C119" s="17" t="s">
        <v>143</v>
      </c>
      <c r="D119" s="74">
        <v>54.8</v>
      </c>
    </row>
    <row r="120" spans="1:4" ht="114.75" outlineLevel="7">
      <c r="A120" s="15" t="s">
        <v>141</v>
      </c>
      <c r="B120" s="39" t="s">
        <v>173</v>
      </c>
      <c r="C120" s="47" t="s">
        <v>143</v>
      </c>
      <c r="D120" s="90">
        <v>54.8</v>
      </c>
    </row>
    <row r="121" spans="1:4" ht="114.75" outlineLevel="7">
      <c r="A121" s="29" t="s">
        <v>141</v>
      </c>
      <c r="B121" s="6" t="s">
        <v>176</v>
      </c>
      <c r="C121" s="43" t="s">
        <v>177</v>
      </c>
      <c r="D121" s="84">
        <v>73.5</v>
      </c>
    </row>
    <row r="122" spans="1:4" ht="102" outlineLevel="7">
      <c r="A122" s="29" t="s">
        <v>141</v>
      </c>
      <c r="B122" s="6" t="s">
        <v>176</v>
      </c>
      <c r="C122" s="47" t="s">
        <v>177</v>
      </c>
      <c r="D122" s="90">
        <v>73.5</v>
      </c>
    </row>
    <row r="123" spans="1:4" ht="165.75" outlineLevel="7">
      <c r="A123" s="29" t="s">
        <v>141</v>
      </c>
      <c r="B123" s="6" t="s">
        <v>178</v>
      </c>
      <c r="C123" s="43" t="s">
        <v>179</v>
      </c>
      <c r="D123" s="84">
        <v>4500</v>
      </c>
    </row>
    <row r="124" spans="1:4" ht="153" outlineLevel="7">
      <c r="A124" s="45" t="s">
        <v>141</v>
      </c>
      <c r="B124" s="46" t="s">
        <v>178</v>
      </c>
      <c r="C124" s="47" t="s">
        <v>179</v>
      </c>
      <c r="D124" s="90">
        <v>4500</v>
      </c>
    </row>
    <row r="125" spans="1:4" ht="147.75" customHeight="1" outlineLevel="7">
      <c r="A125" s="51" t="s">
        <v>141</v>
      </c>
      <c r="B125" s="52" t="s">
        <v>188</v>
      </c>
      <c r="C125" s="53" t="s">
        <v>189</v>
      </c>
      <c r="D125" s="74">
        <v>2299.585</v>
      </c>
    </row>
    <row r="126" spans="1:4" ht="150" customHeight="1" outlineLevel="7">
      <c r="A126" s="45" t="s">
        <v>141</v>
      </c>
      <c r="B126" s="49" t="s">
        <v>188</v>
      </c>
      <c r="C126" s="50" t="s">
        <v>189</v>
      </c>
      <c r="D126" s="91">
        <v>2299.585</v>
      </c>
    </row>
    <row r="127" spans="1:4" ht="126.75" customHeight="1" outlineLevel="7">
      <c r="A127" s="51" t="s">
        <v>203</v>
      </c>
      <c r="B127" s="64" t="s">
        <v>205</v>
      </c>
      <c r="C127" s="63" t="s">
        <v>207</v>
      </c>
      <c r="D127" s="80">
        <v>4549.5</v>
      </c>
    </row>
    <row r="128" spans="1:4" ht="123.75" customHeight="1" outlineLevel="7">
      <c r="A128" s="45" t="s">
        <v>204</v>
      </c>
      <c r="B128" s="49" t="s">
        <v>206</v>
      </c>
      <c r="C128" s="50" t="s">
        <v>207</v>
      </c>
      <c r="D128" s="91">
        <v>4549.5</v>
      </c>
    </row>
    <row r="129" spans="1:4" ht="153" outlineLevel="3">
      <c r="A129" s="29" t="s">
        <v>141</v>
      </c>
      <c r="B129" s="6" t="s">
        <v>180</v>
      </c>
      <c r="C129" s="17" t="s">
        <v>144</v>
      </c>
      <c r="D129" s="74">
        <v>7691.299</v>
      </c>
    </row>
    <row r="130" spans="1:4" ht="127.5" outlineLevel="4">
      <c r="A130" s="15" t="s">
        <v>141</v>
      </c>
      <c r="B130" s="39" t="s">
        <v>180</v>
      </c>
      <c r="C130" s="47" t="s">
        <v>144</v>
      </c>
      <c r="D130" s="90">
        <v>7691.299</v>
      </c>
    </row>
    <row r="131" spans="1:4" ht="109.5" customHeight="1" outlineLevel="7">
      <c r="A131" s="20" t="s">
        <v>141</v>
      </c>
      <c r="B131" s="6" t="s">
        <v>181</v>
      </c>
      <c r="C131" s="10" t="s">
        <v>146</v>
      </c>
      <c r="D131" s="78">
        <v>651.613</v>
      </c>
    </row>
    <row r="132" spans="1:4" ht="102" outlineLevel="3">
      <c r="A132" s="14" t="s">
        <v>141</v>
      </c>
      <c r="B132" s="39" t="s">
        <v>181</v>
      </c>
      <c r="C132" s="48" t="s">
        <v>146</v>
      </c>
      <c r="D132" s="90">
        <v>651.613</v>
      </c>
    </row>
    <row r="133" spans="1:4" ht="103.5" customHeight="1" outlineLevel="3">
      <c r="A133" s="20" t="s">
        <v>141</v>
      </c>
      <c r="B133" s="6" t="s">
        <v>182</v>
      </c>
      <c r="C133" s="23" t="s">
        <v>147</v>
      </c>
      <c r="D133" s="78">
        <v>64</v>
      </c>
    </row>
    <row r="134" spans="1:4" ht="102" outlineLevel="3">
      <c r="A134" s="14" t="s">
        <v>141</v>
      </c>
      <c r="B134" s="39" t="s">
        <v>182</v>
      </c>
      <c r="C134" s="28" t="s">
        <v>147</v>
      </c>
      <c r="D134" s="90">
        <v>64</v>
      </c>
    </row>
    <row r="135" spans="1:4" ht="124.5" customHeight="1" outlineLevel="3">
      <c r="A135" s="20" t="s">
        <v>141</v>
      </c>
      <c r="B135" s="6" t="s">
        <v>183</v>
      </c>
      <c r="C135" s="10" t="s">
        <v>149</v>
      </c>
      <c r="D135" s="78">
        <v>5</v>
      </c>
    </row>
    <row r="136" spans="1:4" ht="127.5" outlineLevel="3">
      <c r="A136" s="14" t="s">
        <v>141</v>
      </c>
      <c r="B136" s="39" t="s">
        <v>183</v>
      </c>
      <c r="C136" s="48" t="s">
        <v>149</v>
      </c>
      <c r="D136" s="90">
        <v>5</v>
      </c>
    </row>
    <row r="137" spans="1:4" ht="89.25" outlineLevel="3">
      <c r="A137" s="20" t="s">
        <v>141</v>
      </c>
      <c r="B137" s="6" t="s">
        <v>184</v>
      </c>
      <c r="C137" s="10" t="s">
        <v>148</v>
      </c>
      <c r="D137" s="78">
        <v>282.021</v>
      </c>
    </row>
    <row r="138" spans="1:4" ht="84" customHeight="1" outlineLevel="3">
      <c r="A138" s="14" t="s">
        <v>141</v>
      </c>
      <c r="B138" s="39" t="s">
        <v>184</v>
      </c>
      <c r="C138" s="28" t="s">
        <v>148</v>
      </c>
      <c r="D138" s="90">
        <v>282.021</v>
      </c>
    </row>
    <row r="139" spans="1:4" ht="161.25" customHeight="1" outlineLevel="3">
      <c r="A139" s="20" t="s">
        <v>141</v>
      </c>
      <c r="B139" s="6" t="s">
        <v>185</v>
      </c>
      <c r="C139" s="10" t="s">
        <v>150</v>
      </c>
      <c r="D139" s="78">
        <v>700</v>
      </c>
    </row>
    <row r="140" spans="1:4" ht="150.75" customHeight="1" outlineLevel="3">
      <c r="A140" s="14" t="s">
        <v>141</v>
      </c>
      <c r="B140" s="39" t="s">
        <v>185</v>
      </c>
      <c r="C140" s="28" t="s">
        <v>150</v>
      </c>
      <c r="D140" s="90">
        <v>700</v>
      </c>
    </row>
    <row r="141" spans="1:4" ht="119.25" customHeight="1" outlineLevel="3">
      <c r="A141" s="20" t="s">
        <v>141</v>
      </c>
      <c r="B141" s="6" t="s">
        <v>186</v>
      </c>
      <c r="C141" s="10" t="s">
        <v>151</v>
      </c>
      <c r="D141" s="78">
        <v>1306.8</v>
      </c>
    </row>
    <row r="142" spans="1:4" ht="114.75" customHeight="1" outlineLevel="3">
      <c r="A142" s="14" t="s">
        <v>141</v>
      </c>
      <c r="B142" s="39" t="s">
        <v>186</v>
      </c>
      <c r="C142" s="48" t="s">
        <v>151</v>
      </c>
      <c r="D142" s="90">
        <v>1306.8</v>
      </c>
    </row>
    <row r="143" spans="1:4" ht="55.5" customHeight="1" outlineLevel="4">
      <c r="A143" s="20" t="s">
        <v>141</v>
      </c>
      <c r="B143" s="6" t="s">
        <v>187</v>
      </c>
      <c r="C143" s="23" t="s">
        <v>152</v>
      </c>
      <c r="D143" s="78">
        <v>966.926</v>
      </c>
    </row>
    <row r="144" spans="1:4" ht="38.25" outlineLevel="4">
      <c r="A144" s="14" t="s">
        <v>141</v>
      </c>
      <c r="B144" s="39" t="s">
        <v>187</v>
      </c>
      <c r="C144" s="28" t="s">
        <v>152</v>
      </c>
      <c r="D144" s="90">
        <v>966.926</v>
      </c>
    </row>
    <row r="145" spans="1:4" ht="25.5" outlineLevel="1">
      <c r="A145" s="21"/>
      <c r="B145" s="25" t="s">
        <v>88</v>
      </c>
      <c r="C145" s="26" t="s">
        <v>89</v>
      </c>
      <c r="D145" s="92">
        <v>0</v>
      </c>
    </row>
    <row r="146" spans="1:4" ht="38.25" outlineLevel="2">
      <c r="A146" s="5" t="s">
        <v>54</v>
      </c>
      <c r="B146" s="6" t="s">
        <v>80</v>
      </c>
      <c r="C146" s="7" t="s">
        <v>79</v>
      </c>
      <c r="D146" s="74">
        <v>0</v>
      </c>
    </row>
    <row r="147" spans="1:6" ht="51" outlineLevel="1">
      <c r="A147" s="29" t="s">
        <v>54</v>
      </c>
      <c r="B147" s="6" t="s">
        <v>90</v>
      </c>
      <c r="C147" s="7" t="s">
        <v>91</v>
      </c>
      <c r="D147" s="74">
        <v>0</v>
      </c>
      <c r="F147" s="12"/>
    </row>
    <row r="148" spans="1:4" ht="63.75" outlineLevel="2">
      <c r="A148" s="5" t="s">
        <v>54</v>
      </c>
      <c r="B148" s="6" t="s">
        <v>82</v>
      </c>
      <c r="C148" s="7" t="s">
        <v>81</v>
      </c>
      <c r="D148" s="74">
        <v>0</v>
      </c>
    </row>
  </sheetData>
  <sheetProtection/>
  <mergeCells count="2">
    <mergeCell ref="A4:D4"/>
    <mergeCell ref="B2:D2"/>
  </mergeCells>
  <printOptions/>
  <pageMargins left="0.75" right="0.75" top="1" bottom="1" header="0.5" footer="0.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Yurist</cp:lastModifiedBy>
  <cp:lastPrinted>2016-11-21T09:05:59Z</cp:lastPrinted>
  <dcterms:created xsi:type="dcterms:W3CDTF">2016-08-08T08:34:32Z</dcterms:created>
  <dcterms:modified xsi:type="dcterms:W3CDTF">2017-11-16T02:46:13Z</dcterms:modified>
  <cp:category/>
  <cp:version/>
  <cp:contentType/>
  <cp:contentStatus/>
</cp:coreProperties>
</file>