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<sst xmlns="http://schemas.openxmlformats.org/spreadsheetml/2006/main" count="377" uniqueCount="200">
  <si>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</si>
  <si>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</si>
  <si>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</si>
  <si>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</si>
  <si>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</si>
  <si>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</si>
  <si>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</si>
  <si>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</si>
  <si>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</si>
  <si>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</si>
  <si>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</si>
  <si>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</si>
  <si>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</si>
  <si>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</si>
  <si>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</si>
  <si>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</si>
  <si>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</si>
  <si>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</si>
  <si>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</si>
  <si>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</si>
  <si>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</si>
  <si>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</si>
  <si>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</si>
  <si>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</si>
  <si>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</si>
  <si>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</si>
  <si>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</si>
  <si>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</si>
  <si>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</si>
  <si>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</si>
  <si>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</si>
  <si>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</si>
  <si>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</si>
  <si>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</si>
  <si>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</si>
  <si>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</si>
  <si>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</si>
  <si>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</si>
  <si>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</si>
  <si>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</si>
  <si>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</si>
  <si>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</si>
  <si>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</si>
  <si>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</si>
  <si>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</si>
  <si>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</si>
  <si>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</si>
  <si>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</si>
  <si>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</si>
  <si>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</si>
  <si>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</si>
  <si>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</si>
  <si>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</si>
  <si>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</si>
  <si>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</si>
  <si>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</si>
  <si>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</si>
  <si>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</si>
  <si>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</si>
  <si>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</si>
  <si>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</si>
  <si>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</si>
  <si>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</si>
  <si>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</si>
  <si>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</si>
  <si>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</si>
  <si>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</si>
  <si>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</si>
  <si>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</si>
  <si>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</si>
  <si>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</si>
  <si>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</si>
  <si>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</si>
  <si>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</si>
  <si>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</si>
  <si>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</si>
  <si>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</si>
  <si>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</si>
  <si>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</si>
  <si>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</si>
  <si>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</si>
  <si>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</si>
  <si>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</si>
  <si>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</si>
  <si>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</si>
  <si>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</si>
  <si>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</si>
  <si>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</si>
  <si>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</si>
  <si>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</si>
  <si>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</si>
  <si>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</si>
  <si>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</si>
  <si>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</si>
  <si>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</si>
  <si>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</si>
  <si>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</si>
  <si>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</si>
  <si>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</si>
  <si>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</si>
  <si>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</si>
  <si>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</si>
  <si>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</si>
  <si>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</si>
  <si>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</si>
  <si>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</si>
  <si>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</si>
  <si>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</si>
  <si>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</si>
  <si>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</si>
  <si>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</si>
  <si>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</si>
  <si>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</si>
  <si>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</si>
  <si>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2.02.01.00.0.00.0.000.150</t>
  </si>
  <si>
    <t>2.02.49.99.9.10.0.000.150</t>
  </si>
  <si>
    <t>2.02.49.99.9.10.7.508.150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</si>
  <si>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</si>
  <si>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</si>
  <si>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</si>
  <si>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</si>
  <si>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</si>
  <si>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</si>
  <si>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</si>
  <si>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</si>
  <si>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</si>
  <si>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</si>
  <si>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</si>
  <si>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</si>
  <si>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</si>
  <si>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</si>
  <si>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</si>
  <si>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2.02.15.00.1.10.8.101.150</t>
  </si>
  <si>
    <t>2.02.30.00.0.00.0.000.150</t>
  </si>
  <si>
    <t>2.02.35.11.8.00.0.000.150</t>
  </si>
  <si>
    <t>2.02.35.11.8.10.0.000.150</t>
  </si>
  <si>
    <t>2.02.30.02.4.00.0.000.150</t>
  </si>
  <si>
    <t>2.02.30.02.4.10.7.514.150</t>
  </si>
  <si>
    <t>2.02.40.00.0.00.0.000.150</t>
  </si>
  <si>
    <t>2.02.40.01.4.00.0.000.150</t>
  </si>
  <si>
    <t>2.02.40.01.4.10.8.323.150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</si>
  <si>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</si>
  <si>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</si>
  <si>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</si>
  <si>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</si>
  <si>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</si>
  <si>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</si>
  <si>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</si>
  <si>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</si>
  <si>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</si>
  <si>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2.19.00.00.0.10.0.000.150</t>
  </si>
  <si>
    <t>2.02.49.99.9.10.7.509.150</t>
  </si>
  <si>
    <t>1.11.05.025.10.0.000.120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</si>
  <si>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</si>
  <si>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2.02.49.99.9.10.1.049.150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</si>
  <si>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</si>
  <si>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 в рамках подпрограммы"Организация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</si>
  <si>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Дотации на реализацию государственных полномочий по расчету и предоставлению дотации поселениям, входящим в состав муниципального района, края за счет средств краевого бюджета(в соответствии с Законом края от 29 ноября 2005 года №16-4081),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 "</t>
  </si>
  <si>
    <t>Субвенции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</si>
  <si>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поселений, на осуществление  первичного воинского учета на территориях, где отсутствуют военные комиссариаты, в рамках непрограммных расходов по переданным полномочиям Финансовому управлению администрации Туруханского района</t>
  </si>
  <si>
    <t>1.08.04.02.0.01.1.000.110</t>
  </si>
  <si>
    <t>1.08.04.00.0.01.1.000.110</t>
  </si>
  <si>
    <t>1.06.06.04.3.10.1.000.110</t>
  </si>
  <si>
    <t>1.06.06.03.3.10.1.000.110</t>
  </si>
  <si>
    <t>1.06.01.03.0.10.1.000.110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</si>
  <si>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</si>
  <si>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</si>
  <si>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</si>
  <si>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</si>
  <si>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</si>
  <si>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1.01.02.02.0.01.1.000.110</t>
  </si>
  <si>
    <t>1.01.02.03.0.01.1.000.110</t>
  </si>
  <si>
    <t>1.01.02.00.0.01.1.000.110</t>
  </si>
  <si>
    <t>тыс. руб.</t>
  </si>
  <si>
    <t xml:space="preserve">                                                                                                                                               Доходы  бюджета поселения на 2020 год
</t>
  </si>
  <si>
    <t>2.02.49.99.9.10.8.353.150</t>
  </si>
  <si>
    <t>Гашение кредиторской задолженности в рамках непрограммных расходов общего характера</t>
  </si>
  <si>
    <t>2.02.49.99.9.10.7.840.150</t>
  </si>
  <si>
    <t>Иные  межбюджетные трансферты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</si>
  <si>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2.02.45.16.0.10.0.000.150</t>
  </si>
  <si>
    <t>Резервный фонд администрации Туруханского района</t>
  </si>
  <si>
    <t>Приложение №4</t>
  </si>
  <si>
    <t>2.02.49.99.9.10.1.036.150</t>
  </si>
  <si>
    <t>Иные межбюджетные трансферты на частичное финансирование (возмещение)  расходов на повышение с 1 июня 2020 года размеров оплаты труда отдельным категориям работников бюджетной сферы Красноярского края, в  рамках непрограммных расходов отдельных  органов местного самоуправления</t>
  </si>
  <si>
    <t>Иные межбюджетные трансферты на частичное финансирование (возмещение) 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</si>
  <si>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Иные межбюджетные трансферты на частичное финансирование (возмещение) 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 органов местного самоуправления</t>
  </si>
  <si>
    <t>Иной межбюджетный трансферт на обеспечение  первичных мер пожарной безопасност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</si>
  <si>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Софинансирование расходов на  обеспечение первичных мер пожарной безопасности 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</si>
  <si>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2.02.49.99.9.10.7.412.150</t>
  </si>
  <si>
    <t>2.02.49.99.9.10.S.412.150</t>
  </si>
  <si>
    <t>2.02.49.99.9.10.7.741.150</t>
  </si>
  <si>
    <t>Иные межбюджетные трансферты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непрограммных расходов Управления ЖКХ и строительства администрации Туруханского района</t>
  </si>
  <si>
    <t>1.11.05.075.10.0.000.120</t>
  </si>
  <si>
    <t>Доходы от сдачи в аренду имущества, составляющего казну сельских поселений(за исключением земельных участков)</t>
  </si>
  <si>
    <t>1.11.05.020.00.0.000.120</t>
  </si>
  <si>
    <t>1.11.05.000.00.0.000.120</t>
  </si>
  <si>
    <t>1.11.05.075.00.0.000.120</t>
  </si>
  <si>
    <t xml:space="preserve">            к Решению сессии Борского сельского Совета депутатов № 3-14 от 25.11.2020г.</t>
  </si>
  <si>
    <t>2.02.49.99.9.10.1.035.150</t>
  </si>
  <si>
    <t>Иные межбюджетные трансферты на частичное финансирование (возмещение)  расходов на повышение с 1 октября 2020 года размеров оплаты труда отдельным категориям работников бюджетной сферы Красноярского края, в  рамках непрограммных расходов отдельных  органов местного самоуправления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</si>
</sst>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wrapText="1"/>
    </xf>
    <xf numFmtId="174" fontId="13" fillId="0" borderId="15" xfId="52" applyNumberFormat="1" applyFont="1" applyBorder="1" applyAlignment="1" applyProtection="1">
      <alignment horizontal="left" vertical="top" wrapText="1"/>
      <protection/>
    </xf>
    <xf numFmtId="174" fontId="5" fillId="0" borderId="18" xfId="52" applyNumberFormat="1" applyFont="1" applyBorder="1" applyAlignment="1" applyProtection="1">
      <alignment horizontal="left" vertical="top" wrapText="1"/>
      <protection/>
    </xf>
    <xf numFmtId="174" fontId="3" fillId="0" borderId="15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 vertical="top"/>
    </xf>
    <xf numFmtId="49" fontId="8" fillId="0" borderId="15" xfId="0" applyNumberFormat="1" applyFont="1" applyBorder="1" applyAlignment="1" applyProtection="1">
      <alignment horizontal="left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174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176" fontId="3" fillId="0" borderId="15" xfId="0" applyNumberFormat="1" applyFont="1" applyBorder="1" applyAlignment="1" applyProtection="1">
      <alignment horizontal="left" vertical="center" wrapText="1"/>
      <protection/>
    </xf>
    <xf numFmtId="176" fontId="4" fillId="0" borderId="20" xfId="0" applyNumberFormat="1" applyFont="1" applyBorder="1" applyAlignment="1" applyProtection="1">
      <alignment horizontal="left" vertical="center" wrapText="1"/>
      <protection/>
    </xf>
    <xf numFmtId="0" fontId="3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>
      <alignment wrapText="1"/>
    </xf>
    <xf numFmtId="174" fontId="3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21" xfId="0" applyNumberFormat="1" applyFont="1" applyBorder="1" applyAlignment="1" applyProtection="1">
      <alignment horizontal="left" vertical="center" wrapText="1"/>
      <protection/>
    </xf>
    <xf numFmtId="176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5" xfId="0" applyNumberFormat="1" applyFont="1" applyBorder="1" applyAlignment="1" applyProtection="1">
      <alignment horizontal="left" vertical="center" wrapText="1"/>
      <protection/>
    </xf>
    <xf numFmtId="174" fontId="4" fillId="0" borderId="15" xfId="0" applyNumberFormat="1" applyFont="1" applyBorder="1" applyAlignment="1" applyProtection="1">
      <alignment horizontal="left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right"/>
    </xf>
    <xf numFmtId="173" fontId="8" fillId="0" borderId="15" xfId="0" applyNumberFormat="1" applyFont="1" applyBorder="1" applyAlignment="1" applyProtection="1">
      <alignment horizontal="right"/>
      <protection/>
    </xf>
    <xf numFmtId="173" fontId="10" fillId="0" borderId="15" xfId="0" applyNumberFormat="1" applyFont="1" applyBorder="1" applyAlignment="1" applyProtection="1">
      <alignment horizontal="right" vertical="center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173" fontId="4" fillId="0" borderId="15" xfId="0" applyNumberFormat="1" applyFont="1" applyBorder="1" applyAlignment="1" applyProtection="1">
      <alignment horizontal="right" vertical="center" wrapText="1"/>
      <protection/>
    </xf>
    <xf numFmtId="173" fontId="4" fillId="0" borderId="18" xfId="0" applyNumberFormat="1" applyFont="1" applyBorder="1" applyAlignment="1" applyProtection="1">
      <alignment horizontal="right" vertical="center" wrapText="1"/>
      <protection/>
    </xf>
    <xf numFmtId="173" fontId="4" fillId="0" borderId="20" xfId="0" applyNumberFormat="1" applyFont="1" applyBorder="1" applyAlignment="1" applyProtection="1">
      <alignment horizontal="right" vertical="center" wrapText="1"/>
      <protection/>
    </xf>
    <xf numFmtId="173" fontId="3" fillId="0" borderId="20" xfId="0" applyNumberFormat="1" applyFont="1" applyBorder="1" applyAlignment="1" applyProtection="1">
      <alignment horizontal="right" vertical="center" wrapText="1"/>
      <protection/>
    </xf>
    <xf numFmtId="173" fontId="3" fillId="0" borderId="20" xfId="0" applyNumberFormat="1" applyFont="1" applyBorder="1" applyAlignment="1" applyProtection="1">
      <alignment horizontal="right" vertical="center" wrapText="1"/>
      <protection/>
    </xf>
    <xf numFmtId="173" fontId="3" fillId="0" borderId="21" xfId="0" applyNumberFormat="1" applyFont="1" applyBorder="1" applyAlignment="1" applyProtection="1">
      <alignment horizontal="right" vertical="center" wrapText="1"/>
      <protection/>
    </xf>
    <xf numFmtId="173" fontId="4" fillId="0" borderId="21" xfId="0" applyNumberFormat="1" applyFont="1" applyBorder="1" applyAlignment="1" applyProtection="1">
      <alignment horizontal="right" vertical="center" wrapText="1"/>
      <protection/>
    </xf>
    <xf numFmtId="173" fontId="3" fillId="0" borderId="18" xfId="0" applyNumberFormat="1" applyFont="1" applyBorder="1" applyAlignment="1" applyProtection="1">
      <alignment horizontal="right" vertical="center" wrapText="1"/>
      <protection/>
    </xf>
    <xf numFmtId="173" fontId="14" fillId="0" borderId="15" xfId="0" applyNumberFormat="1" applyFont="1" applyBorder="1" applyAlignment="1" applyProtection="1">
      <alignment horizontal="right" vertical="center" wrapText="1"/>
      <protection/>
    </xf>
    <xf numFmtId="173" fontId="12" fillId="0" borderId="15" xfId="0" applyNumberFormat="1" applyFont="1" applyBorder="1" applyAlignment="1" applyProtection="1">
      <alignment horizontal="right" vertical="center" wrapText="1"/>
      <protection/>
    </xf>
    <xf numFmtId="173" fontId="4" fillId="0" borderId="15" xfId="0" applyNumberFormat="1" applyFont="1" applyBorder="1" applyAlignment="1" applyProtection="1">
      <alignment horizontal="right" vertical="center" wrapText="1"/>
      <protection/>
    </xf>
    <xf numFmtId="174" fontId="13" fillId="0" borderId="19" xfId="52" applyNumberFormat="1" applyFont="1" applyBorder="1" applyAlignment="1" applyProtection="1">
      <alignment horizontal="left" vertical="top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174" fontId="3" fillId="0" borderId="21" xfId="0" applyNumberFormat="1" applyFont="1" applyBorder="1" applyAlignment="1" applyProtection="1">
      <alignment horizontal="left" vertical="center" wrapText="1"/>
      <protection/>
    </xf>
    <xf numFmtId="174" fontId="5" fillId="0" borderId="24" xfId="52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35"/>
  <sheetViews>
    <sheetView showGridLines="0" tabSelected="1" zoomScalePageLayoutView="0" workbookViewId="0" topLeftCell="A77">
      <selection activeCell="D102" sqref="D102"/>
    </sheetView>
  </sheetViews>
  <sheetFormatPr defaultColWidth="9.140625" defaultRowHeight="12.75" customHeight="1" outlineLevelRow="7"/>
  <cols>
    <col min="1" max="1" width="6.7109375" style="5" customWidth="1"/>
    <col min="2" max="2" width="25.7109375" style="0" customWidth="1"/>
    <col min="3" max="3" width="30.7109375" style="33" customWidth="1"/>
    <col min="4" max="4" width="32.140625" style="33" customWidth="1"/>
  </cols>
  <sheetData>
    <row r="1" spans="1:5" s="2" customFormat="1" ht="15.75">
      <c r="A1" s="73" t="s">
        <v>181</v>
      </c>
      <c r="B1" s="73"/>
      <c r="C1" s="73"/>
      <c r="D1" s="73"/>
      <c r="E1" s="8"/>
    </row>
    <row r="2" spans="1:6" s="10" customFormat="1" ht="12.75">
      <c r="A2" s="9"/>
      <c r="C2" s="34" t="s">
        <v>197</v>
      </c>
      <c r="D2" s="34"/>
      <c r="E2" s="11"/>
      <c r="F2" s="11"/>
    </row>
    <row r="3" spans="1:4" ht="55.5" customHeight="1">
      <c r="A3" s="74" t="s">
        <v>174</v>
      </c>
      <c r="B3" s="75"/>
      <c r="C3" s="75"/>
      <c r="D3" s="75"/>
    </row>
    <row r="4" spans="1:4" ht="12.75" hidden="1">
      <c r="A4" s="76"/>
      <c r="B4" s="77"/>
      <c r="C4" s="77"/>
      <c r="D4" s="77"/>
    </row>
    <row r="5" spans="1:4" ht="12.75" hidden="1">
      <c r="A5" s="76"/>
      <c r="B5" s="77"/>
      <c r="C5" s="77"/>
      <c r="D5" s="77"/>
    </row>
    <row r="6" spans="1:4" ht="12.75">
      <c r="A6" s="4"/>
      <c r="D6" s="52" t="s">
        <v>173</v>
      </c>
    </row>
    <row r="7" spans="1:4" ht="46.5" customHeight="1">
      <c r="A7" s="1" t="s">
        <v>74</v>
      </c>
      <c r="B7" s="1" t="s">
        <v>75</v>
      </c>
      <c r="C7" s="18" t="s">
        <v>76</v>
      </c>
      <c r="D7" s="32">
        <v>2020</v>
      </c>
    </row>
    <row r="8" spans="1:4" ht="17.25" customHeight="1">
      <c r="A8" s="19" t="s">
        <v>77</v>
      </c>
      <c r="B8" s="31"/>
      <c r="C8" s="35"/>
      <c r="D8" s="53">
        <f>D9+D82</f>
        <v>71006.33100000002</v>
      </c>
    </row>
    <row r="9" spans="1:4" ht="27">
      <c r="A9" s="16"/>
      <c r="B9" s="16" t="s">
        <v>78</v>
      </c>
      <c r="C9" s="36" t="s">
        <v>79</v>
      </c>
      <c r="D9" s="54">
        <f>D10+D18+D28+D39+D43+D55+D60+D68+D74+D77</f>
        <v>4680.784000000001</v>
      </c>
    </row>
    <row r="10" spans="1:4" ht="13.5" outlineLevel="1">
      <c r="A10" s="16"/>
      <c r="B10" s="16" t="s">
        <v>80</v>
      </c>
      <c r="C10" s="36" t="s">
        <v>81</v>
      </c>
      <c r="D10" s="54">
        <f>D11</f>
        <v>1174</v>
      </c>
    </row>
    <row r="11" spans="1:4" ht="13.5" outlineLevel="2">
      <c r="A11" s="20" t="s">
        <v>82</v>
      </c>
      <c r="B11" s="16" t="s">
        <v>172</v>
      </c>
      <c r="C11" s="37" t="s">
        <v>83</v>
      </c>
      <c r="D11" s="55">
        <f>D12+D14+D16</f>
        <v>1174</v>
      </c>
    </row>
    <row r="12" spans="1:4" s="2" customFormat="1" ht="102" outlineLevel="3">
      <c r="A12" s="20" t="s">
        <v>82</v>
      </c>
      <c r="B12" s="17" t="s">
        <v>169</v>
      </c>
      <c r="C12" s="30" t="s">
        <v>84</v>
      </c>
      <c r="D12" s="56">
        <v>1163.4</v>
      </c>
    </row>
    <row r="13" spans="1:4" ht="89.25" outlineLevel="7">
      <c r="A13" s="21" t="s">
        <v>82</v>
      </c>
      <c r="B13" s="21" t="s">
        <v>169</v>
      </c>
      <c r="C13" s="38" t="s">
        <v>84</v>
      </c>
      <c r="D13" s="57">
        <v>1163.4</v>
      </c>
    </row>
    <row r="14" spans="1:4" ht="140.25" outlineLevel="3">
      <c r="A14" s="20" t="s">
        <v>82</v>
      </c>
      <c r="B14" s="17" t="s">
        <v>170</v>
      </c>
      <c r="C14" s="30" t="s">
        <v>85</v>
      </c>
      <c r="D14" s="55">
        <v>0.5</v>
      </c>
    </row>
    <row r="15" spans="1:4" ht="127.5" outlineLevel="7">
      <c r="A15" s="21" t="s">
        <v>82</v>
      </c>
      <c r="B15" s="21" t="s">
        <v>170</v>
      </c>
      <c r="C15" s="38" t="s">
        <v>85</v>
      </c>
      <c r="D15" s="58">
        <v>0.5</v>
      </c>
    </row>
    <row r="16" spans="1:4" ht="63.75" outlineLevel="3">
      <c r="A16" s="20" t="s">
        <v>82</v>
      </c>
      <c r="B16" s="17" t="s">
        <v>171</v>
      </c>
      <c r="C16" s="37" t="s">
        <v>86</v>
      </c>
      <c r="D16" s="59">
        <v>10.1</v>
      </c>
    </row>
    <row r="17" spans="1:4" ht="51" outlineLevel="7">
      <c r="A17" s="21" t="s">
        <v>82</v>
      </c>
      <c r="B17" s="21" t="s">
        <v>171</v>
      </c>
      <c r="C17" s="39" t="s">
        <v>86</v>
      </c>
      <c r="D17" s="58">
        <v>10.1</v>
      </c>
    </row>
    <row r="18" spans="1:4" ht="38.25" outlineLevel="1">
      <c r="A18" s="17"/>
      <c r="B18" s="17" t="s">
        <v>87</v>
      </c>
      <c r="C18" s="37" t="s">
        <v>88</v>
      </c>
      <c r="D18" s="55">
        <f>D19</f>
        <v>363.2</v>
      </c>
    </row>
    <row r="19" spans="1:4" ht="38.25" outlineLevel="2">
      <c r="A19" s="20" t="s">
        <v>92</v>
      </c>
      <c r="B19" s="17" t="s">
        <v>89</v>
      </c>
      <c r="C19" s="37" t="s">
        <v>90</v>
      </c>
      <c r="D19" s="55">
        <v>363.2</v>
      </c>
    </row>
    <row r="20" spans="1:4" ht="89.25" outlineLevel="3">
      <c r="A20" s="20" t="s">
        <v>92</v>
      </c>
      <c r="B20" s="17" t="s">
        <v>168</v>
      </c>
      <c r="C20" s="37" t="s">
        <v>91</v>
      </c>
      <c r="D20" s="55">
        <v>166.4</v>
      </c>
    </row>
    <row r="21" spans="1:4" ht="76.5" outlineLevel="7">
      <c r="A21" s="21" t="s">
        <v>92</v>
      </c>
      <c r="B21" s="21" t="s">
        <v>168</v>
      </c>
      <c r="C21" s="39" t="s">
        <v>91</v>
      </c>
      <c r="D21" s="58">
        <v>166.4</v>
      </c>
    </row>
    <row r="22" spans="1:4" ht="114.75" outlineLevel="3">
      <c r="A22" s="20" t="s">
        <v>92</v>
      </c>
      <c r="B22" s="17" t="s">
        <v>167</v>
      </c>
      <c r="C22" s="30" t="s">
        <v>93</v>
      </c>
      <c r="D22" s="55">
        <v>0.9</v>
      </c>
    </row>
    <row r="23" spans="1:4" ht="102" outlineLevel="7">
      <c r="A23" s="21" t="s">
        <v>92</v>
      </c>
      <c r="B23" s="21" t="s">
        <v>167</v>
      </c>
      <c r="C23" s="38" t="s">
        <v>93</v>
      </c>
      <c r="D23" s="58">
        <v>0.9</v>
      </c>
    </row>
    <row r="24" spans="1:4" ht="102" outlineLevel="3">
      <c r="A24" s="20" t="s">
        <v>92</v>
      </c>
      <c r="B24" s="17" t="s">
        <v>166</v>
      </c>
      <c r="C24" s="37" t="s">
        <v>94</v>
      </c>
      <c r="D24" s="55">
        <v>217.4</v>
      </c>
    </row>
    <row r="25" spans="1:4" ht="76.5" outlineLevel="7">
      <c r="A25" s="21" t="s">
        <v>92</v>
      </c>
      <c r="B25" s="21" t="s">
        <v>166</v>
      </c>
      <c r="C25" s="39" t="s">
        <v>94</v>
      </c>
      <c r="D25" s="58">
        <v>-21.5</v>
      </c>
    </row>
    <row r="26" spans="1:4" ht="102" outlineLevel="3">
      <c r="A26" s="20" t="s">
        <v>92</v>
      </c>
      <c r="B26" s="17" t="s">
        <v>165</v>
      </c>
      <c r="C26" s="37" t="s">
        <v>95</v>
      </c>
      <c r="D26" s="55">
        <v>-22.326</v>
      </c>
    </row>
    <row r="27" spans="1:4" ht="76.5" outlineLevel="7">
      <c r="A27" s="21" t="s">
        <v>92</v>
      </c>
      <c r="B27" s="21" t="s">
        <v>165</v>
      </c>
      <c r="C27" s="39" t="s">
        <v>95</v>
      </c>
      <c r="D27" s="58">
        <v>-21.5</v>
      </c>
    </row>
    <row r="28" spans="1:4" ht="12.75" outlineLevel="1">
      <c r="A28" s="17"/>
      <c r="B28" s="17" t="s">
        <v>96</v>
      </c>
      <c r="C28" s="37" t="s">
        <v>97</v>
      </c>
      <c r="D28" s="55">
        <f>D29+D32</f>
        <v>2734.9</v>
      </c>
    </row>
    <row r="29" spans="1:4" ht="12.75" outlineLevel="2">
      <c r="A29" s="20" t="s">
        <v>82</v>
      </c>
      <c r="B29" s="17" t="s">
        <v>98</v>
      </c>
      <c r="C29" s="37" t="s">
        <v>99</v>
      </c>
      <c r="D29" s="55">
        <f>D30</f>
        <v>334.9</v>
      </c>
    </row>
    <row r="30" spans="1:4" ht="63.75" outlineLevel="3">
      <c r="A30" s="20" t="s">
        <v>82</v>
      </c>
      <c r="B30" s="17" t="s">
        <v>164</v>
      </c>
      <c r="C30" s="37" t="s">
        <v>124</v>
      </c>
      <c r="D30" s="60">
        <v>334.9</v>
      </c>
    </row>
    <row r="31" spans="1:4" ht="51" outlineLevel="7">
      <c r="A31" s="21" t="s">
        <v>82</v>
      </c>
      <c r="B31" s="21" t="s">
        <v>164</v>
      </c>
      <c r="C31" s="39" t="s">
        <v>125</v>
      </c>
      <c r="D31" s="58">
        <v>334.9</v>
      </c>
    </row>
    <row r="32" spans="1:4" ht="12.75" outlineLevel="2">
      <c r="A32" s="17"/>
      <c r="B32" s="17" t="s">
        <v>100</v>
      </c>
      <c r="C32" s="37" t="s">
        <v>101</v>
      </c>
      <c r="D32" s="55">
        <f>D33+D36</f>
        <v>2400</v>
      </c>
    </row>
    <row r="33" spans="1:4" ht="12.75" outlineLevel="3">
      <c r="A33" s="20" t="s">
        <v>82</v>
      </c>
      <c r="B33" s="17" t="s">
        <v>102</v>
      </c>
      <c r="C33" s="37" t="s">
        <v>103</v>
      </c>
      <c r="D33" s="55">
        <f>D34</f>
        <v>2350</v>
      </c>
    </row>
    <row r="34" spans="1:4" ht="51" outlineLevel="4">
      <c r="A34" s="20" t="s">
        <v>82</v>
      </c>
      <c r="B34" s="17" t="s">
        <v>163</v>
      </c>
      <c r="C34" s="37" t="s">
        <v>126</v>
      </c>
      <c r="D34" s="60">
        <v>2350</v>
      </c>
    </row>
    <row r="35" spans="1:4" ht="38.25" outlineLevel="7">
      <c r="A35" s="21" t="s">
        <v>82</v>
      </c>
      <c r="B35" s="21" t="s">
        <v>163</v>
      </c>
      <c r="C35" s="39" t="s">
        <v>126</v>
      </c>
      <c r="D35" s="58">
        <v>2350</v>
      </c>
    </row>
    <row r="36" spans="1:4" ht="12.75" outlineLevel="3">
      <c r="A36" s="17"/>
      <c r="B36" s="17" t="s">
        <v>104</v>
      </c>
      <c r="C36" s="37" t="s">
        <v>105</v>
      </c>
      <c r="D36" s="55">
        <f>D37</f>
        <v>50</v>
      </c>
    </row>
    <row r="37" spans="1:4" ht="51" outlineLevel="4">
      <c r="A37" s="20" t="s">
        <v>82</v>
      </c>
      <c r="B37" s="17" t="s">
        <v>162</v>
      </c>
      <c r="C37" s="37" t="s">
        <v>127</v>
      </c>
      <c r="D37" s="60">
        <v>50</v>
      </c>
    </row>
    <row r="38" spans="1:4" ht="51" outlineLevel="7">
      <c r="A38" s="21" t="s">
        <v>82</v>
      </c>
      <c r="B38" s="21" t="s">
        <v>162</v>
      </c>
      <c r="C38" s="39" t="s">
        <v>128</v>
      </c>
      <c r="D38" s="58">
        <v>50</v>
      </c>
    </row>
    <row r="39" spans="1:4" ht="12.75" outlineLevel="1">
      <c r="A39" s="17"/>
      <c r="B39" s="17" t="s">
        <v>106</v>
      </c>
      <c r="C39" s="37" t="s">
        <v>107</v>
      </c>
      <c r="D39" s="55">
        <f>D40</f>
        <v>204</v>
      </c>
    </row>
    <row r="40" spans="1:4" ht="51" outlineLevel="2">
      <c r="A40" s="20" t="s">
        <v>109</v>
      </c>
      <c r="B40" s="17" t="s">
        <v>161</v>
      </c>
      <c r="C40" s="37" t="s">
        <v>0</v>
      </c>
      <c r="D40" s="55">
        <v>204</v>
      </c>
    </row>
    <row r="41" spans="1:4" ht="89.25" outlineLevel="3">
      <c r="A41" s="20" t="s">
        <v>109</v>
      </c>
      <c r="B41" s="17" t="s">
        <v>160</v>
      </c>
      <c r="C41" s="37" t="s">
        <v>1</v>
      </c>
      <c r="D41" s="55">
        <v>204</v>
      </c>
    </row>
    <row r="42" spans="1:4" ht="89.25" outlineLevel="4">
      <c r="A42" s="20" t="s">
        <v>109</v>
      </c>
      <c r="B42" s="13" t="s">
        <v>160</v>
      </c>
      <c r="C42" s="40" t="s">
        <v>1</v>
      </c>
      <c r="D42" s="55">
        <v>204</v>
      </c>
    </row>
    <row r="43" spans="1:4" ht="51" hidden="1" outlineLevel="1">
      <c r="A43" s="20" t="s">
        <v>109</v>
      </c>
      <c r="B43" s="17" t="s">
        <v>2</v>
      </c>
      <c r="C43" s="37" t="s">
        <v>3</v>
      </c>
      <c r="D43" s="55">
        <v>0</v>
      </c>
    </row>
    <row r="44" spans="1:4" ht="114.75" hidden="1" outlineLevel="2">
      <c r="A44" s="20" t="s">
        <v>109</v>
      </c>
      <c r="B44" s="17" t="s">
        <v>4</v>
      </c>
      <c r="C44" s="30" t="s">
        <v>5</v>
      </c>
      <c r="D44" s="55">
        <v>0</v>
      </c>
    </row>
    <row r="45" spans="1:4" ht="89.25" hidden="1" outlineLevel="3">
      <c r="A45" s="20" t="s">
        <v>109</v>
      </c>
      <c r="B45" s="17" t="s">
        <v>6</v>
      </c>
      <c r="C45" s="37" t="s">
        <v>7</v>
      </c>
      <c r="D45" s="55">
        <v>0</v>
      </c>
    </row>
    <row r="46" spans="1:4" ht="102" hidden="1" outlineLevel="4">
      <c r="A46" s="20" t="s">
        <v>109</v>
      </c>
      <c r="B46" s="17" t="s">
        <v>8</v>
      </c>
      <c r="C46" s="30" t="s">
        <v>9</v>
      </c>
      <c r="D46" s="55">
        <v>0</v>
      </c>
    </row>
    <row r="47" spans="1:4" ht="89.25" hidden="1" outlineLevel="7">
      <c r="A47" s="20" t="s">
        <v>109</v>
      </c>
      <c r="B47" s="21" t="s">
        <v>8</v>
      </c>
      <c r="C47" s="38" t="s">
        <v>9</v>
      </c>
      <c r="D47" s="55">
        <v>0</v>
      </c>
    </row>
    <row r="48" spans="1:4" ht="102" hidden="1" outlineLevel="3">
      <c r="A48" s="20" t="s">
        <v>109</v>
      </c>
      <c r="B48" s="17" t="s">
        <v>10</v>
      </c>
      <c r="C48" s="30" t="s">
        <v>11</v>
      </c>
      <c r="D48" s="55">
        <v>0</v>
      </c>
    </row>
    <row r="49" spans="1:4" ht="89.25" hidden="1" outlineLevel="4">
      <c r="A49" s="20" t="s">
        <v>109</v>
      </c>
      <c r="B49" s="17" t="s">
        <v>49</v>
      </c>
      <c r="C49" s="37" t="s">
        <v>48</v>
      </c>
      <c r="D49" s="55">
        <v>0</v>
      </c>
    </row>
    <row r="50" spans="1:4" ht="76.5" hidden="1" outlineLevel="7">
      <c r="A50" s="20" t="s">
        <v>109</v>
      </c>
      <c r="B50" s="21" t="s">
        <v>49</v>
      </c>
      <c r="C50" s="39" t="s">
        <v>48</v>
      </c>
      <c r="D50" s="55">
        <v>0</v>
      </c>
    </row>
    <row r="51" spans="1:4" ht="114.75" hidden="1" outlineLevel="2">
      <c r="A51" s="20" t="s">
        <v>109</v>
      </c>
      <c r="B51" s="17" t="s">
        <v>12</v>
      </c>
      <c r="C51" s="30" t="s">
        <v>13</v>
      </c>
      <c r="D51" s="55">
        <v>0</v>
      </c>
    </row>
    <row r="52" spans="1:4" ht="114.75" hidden="1" outlineLevel="3">
      <c r="A52" s="20" t="s">
        <v>109</v>
      </c>
      <c r="B52" s="17" t="s">
        <v>14</v>
      </c>
      <c r="C52" s="30" t="s">
        <v>15</v>
      </c>
      <c r="D52" s="55">
        <v>0</v>
      </c>
    </row>
    <row r="53" spans="1:4" ht="102" hidden="1" outlineLevel="4">
      <c r="A53" s="20" t="s">
        <v>109</v>
      </c>
      <c r="B53" s="17" t="s">
        <v>50</v>
      </c>
      <c r="C53" s="41" t="s">
        <v>51</v>
      </c>
      <c r="D53" s="55">
        <v>0</v>
      </c>
    </row>
    <row r="54" spans="1:4" ht="89.25" hidden="1" outlineLevel="7">
      <c r="A54" s="20" t="s">
        <v>109</v>
      </c>
      <c r="B54" s="21" t="s">
        <v>50</v>
      </c>
      <c r="C54" s="42" t="s">
        <v>51</v>
      </c>
      <c r="D54" s="55">
        <v>0</v>
      </c>
    </row>
    <row r="55" spans="1:4" ht="38.25" hidden="1" outlineLevel="1">
      <c r="A55" s="20" t="s">
        <v>109</v>
      </c>
      <c r="B55" s="17" t="s">
        <v>16</v>
      </c>
      <c r="C55" s="37" t="s">
        <v>17</v>
      </c>
      <c r="D55" s="55">
        <v>0</v>
      </c>
    </row>
    <row r="56" spans="1:4" ht="25.5" hidden="1" outlineLevel="2">
      <c r="A56" s="20" t="s">
        <v>109</v>
      </c>
      <c r="B56" s="17" t="s">
        <v>18</v>
      </c>
      <c r="C56" s="37" t="s">
        <v>19</v>
      </c>
      <c r="D56" s="55">
        <v>0</v>
      </c>
    </row>
    <row r="57" spans="1:4" ht="25.5" hidden="1" outlineLevel="3">
      <c r="A57" s="20" t="s">
        <v>109</v>
      </c>
      <c r="B57" s="17" t="s">
        <v>20</v>
      </c>
      <c r="C57" s="37" t="s">
        <v>21</v>
      </c>
      <c r="D57" s="55">
        <v>0</v>
      </c>
    </row>
    <row r="58" spans="1:4" ht="51" hidden="1" outlineLevel="4">
      <c r="A58" s="20" t="s">
        <v>109</v>
      </c>
      <c r="B58" s="17" t="s">
        <v>52</v>
      </c>
      <c r="C58" s="37" t="s">
        <v>54</v>
      </c>
      <c r="D58" s="55">
        <v>0</v>
      </c>
    </row>
    <row r="59" spans="1:4" ht="38.25" hidden="1" outlineLevel="7">
      <c r="A59" s="20" t="s">
        <v>109</v>
      </c>
      <c r="B59" s="21" t="s">
        <v>53</v>
      </c>
      <c r="C59" s="39" t="s">
        <v>54</v>
      </c>
      <c r="D59" s="55">
        <v>0</v>
      </c>
    </row>
    <row r="60" spans="1:4" ht="25.5" hidden="1" outlineLevel="1">
      <c r="A60" s="17"/>
      <c r="B60" s="17" t="s">
        <v>22</v>
      </c>
      <c r="C60" s="37" t="s">
        <v>23</v>
      </c>
      <c r="D60" s="55">
        <v>0</v>
      </c>
    </row>
    <row r="61" spans="1:4" ht="102" hidden="1" outlineLevel="2">
      <c r="A61" s="20" t="s">
        <v>109</v>
      </c>
      <c r="B61" s="17" t="s">
        <v>24</v>
      </c>
      <c r="C61" s="30" t="s">
        <v>25</v>
      </c>
      <c r="D61" s="55">
        <v>0</v>
      </c>
    </row>
    <row r="62" spans="1:4" ht="114.75" hidden="1" outlineLevel="3">
      <c r="A62" s="20" t="s">
        <v>109</v>
      </c>
      <c r="B62" s="17" t="s">
        <v>55</v>
      </c>
      <c r="C62" s="30" t="s">
        <v>58</v>
      </c>
      <c r="D62" s="55">
        <v>0</v>
      </c>
    </row>
    <row r="63" spans="1:4" ht="102" hidden="1" outlineLevel="7">
      <c r="A63" s="22" t="s">
        <v>109</v>
      </c>
      <c r="B63" s="21" t="s">
        <v>56</v>
      </c>
      <c r="C63" s="38" t="s">
        <v>57</v>
      </c>
      <c r="D63" s="55">
        <v>0</v>
      </c>
    </row>
    <row r="64" spans="1:4" ht="38.25" hidden="1" outlineLevel="2">
      <c r="A64" s="22" t="s">
        <v>109</v>
      </c>
      <c r="B64" s="17" t="s">
        <v>26</v>
      </c>
      <c r="C64" s="37" t="s">
        <v>27</v>
      </c>
      <c r="D64" s="55">
        <v>0</v>
      </c>
    </row>
    <row r="65" spans="1:4" ht="38.25" hidden="1" outlineLevel="3">
      <c r="A65" s="22" t="s">
        <v>109</v>
      </c>
      <c r="B65" s="17" t="s">
        <v>28</v>
      </c>
      <c r="C65" s="37" t="s">
        <v>29</v>
      </c>
      <c r="D65" s="55">
        <v>0</v>
      </c>
    </row>
    <row r="66" spans="1:4" ht="63.75" hidden="1" outlineLevel="4">
      <c r="A66" s="22" t="s">
        <v>109</v>
      </c>
      <c r="B66" s="17" t="s">
        <v>59</v>
      </c>
      <c r="C66" s="37" t="s">
        <v>30</v>
      </c>
      <c r="D66" s="55">
        <v>0</v>
      </c>
    </row>
    <row r="67" spans="1:4" ht="51" hidden="1" outlineLevel="7">
      <c r="A67" s="22" t="s">
        <v>109</v>
      </c>
      <c r="B67" s="21" t="s">
        <v>59</v>
      </c>
      <c r="C67" s="39" t="s">
        <v>60</v>
      </c>
      <c r="D67" s="55">
        <v>0</v>
      </c>
    </row>
    <row r="68" spans="1:4" ht="25.5" hidden="1" outlineLevel="1">
      <c r="A68" s="22" t="s">
        <v>109</v>
      </c>
      <c r="B68" s="17" t="s">
        <v>31</v>
      </c>
      <c r="C68" s="37" t="s">
        <v>32</v>
      </c>
      <c r="D68" s="55">
        <v>0</v>
      </c>
    </row>
    <row r="69" spans="1:4" ht="38.25" hidden="1" outlineLevel="2">
      <c r="A69" s="22" t="s">
        <v>109</v>
      </c>
      <c r="B69" s="17" t="s">
        <v>33</v>
      </c>
      <c r="C69" s="37" t="s">
        <v>34</v>
      </c>
      <c r="D69" s="55">
        <v>0</v>
      </c>
    </row>
    <row r="70" spans="1:4" ht="76.5" hidden="1" outlineLevel="2">
      <c r="A70" s="22" t="s">
        <v>109</v>
      </c>
      <c r="B70" s="17" t="s">
        <v>35</v>
      </c>
      <c r="C70" s="37" t="s">
        <v>36</v>
      </c>
      <c r="D70" s="55">
        <v>0</v>
      </c>
    </row>
    <row r="71" spans="1:4" ht="76.5" hidden="1" outlineLevel="7">
      <c r="A71" s="22" t="s">
        <v>109</v>
      </c>
      <c r="B71" s="21" t="s">
        <v>62</v>
      </c>
      <c r="C71" s="39" t="s">
        <v>61</v>
      </c>
      <c r="D71" s="55">
        <v>0</v>
      </c>
    </row>
    <row r="72" spans="1:4" ht="38.25" hidden="1" outlineLevel="2">
      <c r="A72" s="22" t="s">
        <v>109</v>
      </c>
      <c r="B72" s="17" t="s">
        <v>37</v>
      </c>
      <c r="C72" s="37" t="s">
        <v>38</v>
      </c>
      <c r="D72" s="55">
        <v>0</v>
      </c>
    </row>
    <row r="73" spans="1:4" ht="51" hidden="1" outlineLevel="3">
      <c r="A73" s="22" t="s">
        <v>109</v>
      </c>
      <c r="B73" s="25" t="s">
        <v>63</v>
      </c>
      <c r="C73" s="40" t="s">
        <v>64</v>
      </c>
      <c r="D73" s="55">
        <v>0</v>
      </c>
    </row>
    <row r="74" spans="1:4" ht="12.75" hidden="1" outlineLevel="1">
      <c r="A74" s="22" t="s">
        <v>109</v>
      </c>
      <c r="B74" s="17" t="s">
        <v>39</v>
      </c>
      <c r="C74" s="37" t="s">
        <v>40</v>
      </c>
      <c r="D74" s="55">
        <v>0</v>
      </c>
    </row>
    <row r="75" spans="1:4" ht="12.75" hidden="1" outlineLevel="2">
      <c r="A75" s="22" t="s">
        <v>109</v>
      </c>
      <c r="B75" s="17" t="s">
        <v>41</v>
      </c>
      <c r="C75" s="37" t="s">
        <v>42</v>
      </c>
      <c r="D75" s="55">
        <v>0</v>
      </c>
    </row>
    <row r="76" spans="1:4" ht="25.5" hidden="1" outlineLevel="3">
      <c r="A76" s="23" t="s">
        <v>109</v>
      </c>
      <c r="B76" s="17" t="s">
        <v>65</v>
      </c>
      <c r="C76" s="37" t="s">
        <v>66</v>
      </c>
      <c r="D76" s="55">
        <v>0</v>
      </c>
    </row>
    <row r="77" spans="1:4" ht="51" outlineLevel="3">
      <c r="A77" s="12" t="s">
        <v>109</v>
      </c>
      <c r="B77" s="17" t="s">
        <v>195</v>
      </c>
      <c r="C77" s="37" t="s">
        <v>3</v>
      </c>
      <c r="D77" s="55">
        <f>D78+D80</f>
        <v>204.684</v>
      </c>
    </row>
    <row r="78" spans="1:4" ht="114.75" outlineLevel="3">
      <c r="A78" s="13" t="s">
        <v>109</v>
      </c>
      <c r="B78" s="13" t="s">
        <v>194</v>
      </c>
      <c r="C78" s="43" t="s">
        <v>155</v>
      </c>
      <c r="D78" s="55">
        <f>D79</f>
        <v>2.034</v>
      </c>
    </row>
    <row r="79" spans="1:4" ht="115.5" outlineLevel="3" thickBot="1">
      <c r="A79" s="14" t="s">
        <v>109</v>
      </c>
      <c r="B79" s="13" t="s">
        <v>152</v>
      </c>
      <c r="C79" s="43" t="s">
        <v>153</v>
      </c>
      <c r="D79" s="55">
        <v>2.034</v>
      </c>
    </row>
    <row r="80" spans="1:4" s="6" customFormat="1" ht="51.75" outlineLevel="3" thickTop="1">
      <c r="A80" s="69" t="s">
        <v>109</v>
      </c>
      <c r="B80" s="17" t="s">
        <v>196</v>
      </c>
      <c r="C80" s="37" t="s">
        <v>193</v>
      </c>
      <c r="D80" s="68">
        <f>D81</f>
        <v>202.65</v>
      </c>
    </row>
    <row r="81" spans="1:4" ht="38.25" outlineLevel="3">
      <c r="A81" s="15" t="s">
        <v>109</v>
      </c>
      <c r="B81" s="13" t="s">
        <v>192</v>
      </c>
      <c r="C81" s="44" t="s">
        <v>193</v>
      </c>
      <c r="D81" s="55">
        <v>202.65</v>
      </c>
    </row>
    <row r="82" spans="1:4" ht="13.5">
      <c r="A82" s="16"/>
      <c r="B82" s="16" t="s">
        <v>43</v>
      </c>
      <c r="C82" s="36" t="s">
        <v>44</v>
      </c>
      <c r="D82" s="54">
        <f>D83</f>
        <v>66325.54700000002</v>
      </c>
    </row>
    <row r="83" spans="1:4" ht="38.25" outlineLevel="1">
      <c r="A83" s="17"/>
      <c r="B83" s="17" t="s">
        <v>45</v>
      </c>
      <c r="C83" s="37" t="s">
        <v>46</v>
      </c>
      <c r="D83" s="55">
        <f>D84+D93+D88</f>
        <v>66325.54700000002</v>
      </c>
    </row>
    <row r="84" spans="1:4" ht="39" customHeight="1" outlineLevel="1">
      <c r="A84" s="20" t="s">
        <v>109</v>
      </c>
      <c r="B84" s="17" t="s">
        <v>114</v>
      </c>
      <c r="C84" s="45" t="s">
        <v>108</v>
      </c>
      <c r="D84" s="55">
        <f>D85</f>
        <v>20641.699</v>
      </c>
    </row>
    <row r="85" spans="1:4" ht="38.25" outlineLevel="1">
      <c r="A85" s="20" t="s">
        <v>109</v>
      </c>
      <c r="B85" s="17" t="s">
        <v>130</v>
      </c>
      <c r="C85" s="27" t="s">
        <v>129</v>
      </c>
      <c r="D85" s="55">
        <f>D86+D87</f>
        <v>20641.699</v>
      </c>
    </row>
    <row r="86" spans="1:4" ht="216.75" outlineLevel="1">
      <c r="A86" s="20" t="s">
        <v>109</v>
      </c>
      <c r="B86" s="17" t="s">
        <v>131</v>
      </c>
      <c r="C86" s="30" t="s">
        <v>157</v>
      </c>
      <c r="D86" s="55">
        <v>4627.444</v>
      </c>
    </row>
    <row r="87" spans="1:4" ht="153" outlineLevel="1">
      <c r="A87" s="24" t="s">
        <v>109</v>
      </c>
      <c r="B87" s="17" t="s">
        <v>132</v>
      </c>
      <c r="C87" s="46" t="s">
        <v>123</v>
      </c>
      <c r="D87" s="61">
        <v>16014.255</v>
      </c>
    </row>
    <row r="88" spans="1:5" ht="25.5" outlineLevel="2">
      <c r="A88" s="20" t="s">
        <v>109</v>
      </c>
      <c r="B88" s="17" t="s">
        <v>133</v>
      </c>
      <c r="C88" s="37" t="s">
        <v>68</v>
      </c>
      <c r="D88" s="55">
        <f>D89+D91</f>
        <v>633.3420000000001</v>
      </c>
      <c r="E88" s="3"/>
    </row>
    <row r="89" spans="1:4" ht="52.5" customHeight="1" outlineLevel="3">
      <c r="A89" s="20" t="s">
        <v>109</v>
      </c>
      <c r="B89" s="17" t="s">
        <v>134</v>
      </c>
      <c r="C89" s="37" t="s">
        <v>159</v>
      </c>
      <c r="D89" s="61">
        <f>D90</f>
        <v>616.464</v>
      </c>
    </row>
    <row r="90" spans="1:4" ht="96.75" customHeight="1" outlineLevel="4">
      <c r="A90" s="24" t="s">
        <v>109</v>
      </c>
      <c r="B90" s="12" t="s">
        <v>135</v>
      </c>
      <c r="C90" s="47" t="s">
        <v>159</v>
      </c>
      <c r="D90" s="62">
        <v>616.464</v>
      </c>
    </row>
    <row r="91" spans="1:4" ht="126" customHeight="1" outlineLevel="3">
      <c r="A91" s="20" t="s">
        <v>109</v>
      </c>
      <c r="B91" s="17" t="s">
        <v>136</v>
      </c>
      <c r="C91" s="30" t="s">
        <v>158</v>
      </c>
      <c r="D91" s="63">
        <f>D92</f>
        <v>16.878</v>
      </c>
    </row>
    <row r="92" spans="1:4" ht="119.25" customHeight="1" outlineLevel="5">
      <c r="A92" s="20" t="s">
        <v>109</v>
      </c>
      <c r="B92" s="13" t="s">
        <v>137</v>
      </c>
      <c r="C92" s="30" t="s">
        <v>158</v>
      </c>
      <c r="D92" s="57">
        <v>16.878</v>
      </c>
    </row>
    <row r="93" spans="1:4" ht="12.75" outlineLevel="2">
      <c r="A93" s="17"/>
      <c r="B93" s="17" t="s">
        <v>138</v>
      </c>
      <c r="C93" s="37" t="s">
        <v>69</v>
      </c>
      <c r="D93" s="55">
        <f>D94+D96+D98</f>
        <v>45050.50600000001</v>
      </c>
    </row>
    <row r="94" spans="1:4" ht="191.25" outlineLevel="3">
      <c r="A94" s="20" t="s">
        <v>109</v>
      </c>
      <c r="B94" s="17" t="s">
        <v>139</v>
      </c>
      <c r="C94" s="41" t="s">
        <v>156</v>
      </c>
      <c r="D94" s="55">
        <f>D95</f>
        <v>3498.423</v>
      </c>
    </row>
    <row r="95" spans="1:4" s="7" customFormat="1" ht="187.5" customHeight="1" outlineLevel="4">
      <c r="A95" s="13" t="s">
        <v>109</v>
      </c>
      <c r="B95" s="13" t="s">
        <v>140</v>
      </c>
      <c r="C95" s="48" t="s">
        <v>156</v>
      </c>
      <c r="D95" s="56">
        <v>3498.423</v>
      </c>
    </row>
    <row r="96" spans="1:4" s="6" customFormat="1" ht="61.5" customHeight="1" outlineLevel="4">
      <c r="A96" s="17" t="s">
        <v>109</v>
      </c>
      <c r="B96" s="17" t="s">
        <v>179</v>
      </c>
      <c r="C96" s="41" t="s">
        <v>180</v>
      </c>
      <c r="D96" s="55">
        <f>D97</f>
        <v>1120.163</v>
      </c>
    </row>
    <row r="97" spans="1:4" s="7" customFormat="1" ht="73.5" customHeight="1" outlineLevel="4">
      <c r="A97" s="13" t="s">
        <v>109</v>
      </c>
      <c r="B97" s="13" t="s">
        <v>179</v>
      </c>
      <c r="C97" s="48" t="s">
        <v>180</v>
      </c>
      <c r="D97" s="56">
        <v>1120.163</v>
      </c>
    </row>
    <row r="98" spans="1:4" ht="37.5" customHeight="1" outlineLevel="4">
      <c r="A98" s="17" t="s">
        <v>109</v>
      </c>
      <c r="B98" s="17" t="s">
        <v>141</v>
      </c>
      <c r="C98" s="37" t="s">
        <v>67</v>
      </c>
      <c r="D98" s="55">
        <f>D99</f>
        <v>40431.920000000006</v>
      </c>
    </row>
    <row r="99" spans="1:4" ht="38.25" outlineLevel="3">
      <c r="A99" s="20" t="s">
        <v>109</v>
      </c>
      <c r="B99" s="17" t="s">
        <v>115</v>
      </c>
      <c r="C99" s="37" t="s">
        <v>110</v>
      </c>
      <c r="D99" s="55">
        <f>D106+D108+D114+D116+D124+D126+D128+D130+D120+D100+D110+D118+D104+D122+D112+D102</f>
        <v>40431.920000000006</v>
      </c>
    </row>
    <row r="100" spans="1:4" s="6" customFormat="1" ht="127.5" outlineLevel="3">
      <c r="A100" s="17" t="s">
        <v>109</v>
      </c>
      <c r="B100" s="17" t="s">
        <v>154</v>
      </c>
      <c r="C100" s="43" t="s">
        <v>185</v>
      </c>
      <c r="D100" s="55">
        <f>D101</f>
        <v>913.64</v>
      </c>
    </row>
    <row r="101" spans="1:4" s="7" customFormat="1" ht="114.75" outlineLevel="3">
      <c r="A101" s="13" t="s">
        <v>109</v>
      </c>
      <c r="B101" s="13" t="s">
        <v>154</v>
      </c>
      <c r="C101" s="49" t="s">
        <v>184</v>
      </c>
      <c r="D101" s="56">
        <v>913.64</v>
      </c>
    </row>
    <row r="102" spans="1:4" s="7" customFormat="1" ht="102" outlineLevel="3">
      <c r="A102" s="13" t="s">
        <v>109</v>
      </c>
      <c r="B102" s="17" t="s">
        <v>198</v>
      </c>
      <c r="C102" s="43" t="s">
        <v>199</v>
      </c>
      <c r="D102" s="55">
        <f>D103</f>
        <v>36.3</v>
      </c>
    </row>
    <row r="103" spans="1:4" s="7" customFormat="1" ht="89.25" outlineLevel="3">
      <c r="A103" s="13" t="s">
        <v>109</v>
      </c>
      <c r="B103" s="13" t="s">
        <v>198</v>
      </c>
      <c r="C103" s="49" t="s">
        <v>199</v>
      </c>
      <c r="D103" s="56">
        <v>36.3</v>
      </c>
    </row>
    <row r="104" spans="1:4" s="6" customFormat="1" ht="102" outlineLevel="3">
      <c r="A104" s="17" t="s">
        <v>109</v>
      </c>
      <c r="B104" s="17" t="s">
        <v>182</v>
      </c>
      <c r="C104" s="43" t="s">
        <v>183</v>
      </c>
      <c r="D104" s="55">
        <f>D105</f>
        <v>437.754</v>
      </c>
    </row>
    <row r="105" spans="1:4" s="7" customFormat="1" ht="89.25" outlineLevel="3">
      <c r="A105" s="13" t="s">
        <v>109</v>
      </c>
      <c r="B105" s="13" t="s">
        <v>182</v>
      </c>
      <c r="C105" s="49" t="s">
        <v>183</v>
      </c>
      <c r="D105" s="56">
        <v>437.754</v>
      </c>
    </row>
    <row r="106" spans="1:4" ht="168.75" outlineLevel="4">
      <c r="A106" s="17" t="s">
        <v>109</v>
      </c>
      <c r="B106" s="17" t="s">
        <v>116</v>
      </c>
      <c r="C106" s="28" t="s">
        <v>142</v>
      </c>
      <c r="D106" s="55">
        <f>D107</f>
        <v>3956.4</v>
      </c>
    </row>
    <row r="107" spans="1:4" ht="146.25" outlineLevel="7">
      <c r="A107" s="13" t="s">
        <v>109</v>
      </c>
      <c r="B107" s="13" t="s">
        <v>116</v>
      </c>
      <c r="C107" s="29" t="s">
        <v>142</v>
      </c>
      <c r="D107" s="56">
        <v>3956.4</v>
      </c>
    </row>
    <row r="108" spans="1:4" ht="165.75" outlineLevel="3">
      <c r="A108" s="17" t="s">
        <v>109</v>
      </c>
      <c r="B108" s="17" t="s">
        <v>151</v>
      </c>
      <c r="C108" s="41" t="s">
        <v>143</v>
      </c>
      <c r="D108" s="55">
        <f>D109</f>
        <v>1676.1</v>
      </c>
    </row>
    <row r="109" spans="1:4" ht="140.25" outlineLevel="4">
      <c r="A109" s="13" t="s">
        <v>109</v>
      </c>
      <c r="B109" s="13" t="s">
        <v>151</v>
      </c>
      <c r="C109" s="48" t="s">
        <v>143</v>
      </c>
      <c r="D109" s="56">
        <v>1676.1</v>
      </c>
    </row>
    <row r="110" spans="1:4" s="6" customFormat="1" ht="111" customHeight="1" outlineLevel="4">
      <c r="A110" s="17" t="s">
        <v>109</v>
      </c>
      <c r="B110" s="17" t="s">
        <v>177</v>
      </c>
      <c r="C110" s="41" t="s">
        <v>178</v>
      </c>
      <c r="D110" s="55">
        <f>D111</f>
        <v>1920.1</v>
      </c>
    </row>
    <row r="111" spans="1:4" ht="88.5" customHeight="1" outlineLevel="4">
      <c r="A111" s="13" t="s">
        <v>109</v>
      </c>
      <c r="B111" s="13" t="s">
        <v>177</v>
      </c>
      <c r="C111" s="48" t="s">
        <v>178</v>
      </c>
      <c r="D111" s="56">
        <v>1920.1</v>
      </c>
    </row>
    <row r="112" spans="1:4" s="6" customFormat="1" ht="128.25" customHeight="1" outlineLevel="4">
      <c r="A112" s="17" t="s">
        <v>109</v>
      </c>
      <c r="B112" s="17" t="s">
        <v>190</v>
      </c>
      <c r="C112" s="41" t="s">
        <v>191</v>
      </c>
      <c r="D112" s="55">
        <f>D113</f>
        <v>965</v>
      </c>
    </row>
    <row r="113" spans="1:4" ht="129" customHeight="1" outlineLevel="4">
      <c r="A113" s="13" t="s">
        <v>109</v>
      </c>
      <c r="B113" s="13" t="s">
        <v>190</v>
      </c>
      <c r="C113" s="48" t="s">
        <v>191</v>
      </c>
      <c r="D113" s="56">
        <v>965</v>
      </c>
    </row>
    <row r="114" spans="1:4" ht="183.75" customHeight="1" outlineLevel="7">
      <c r="A114" s="20" t="s">
        <v>109</v>
      </c>
      <c r="B114" s="17" t="s">
        <v>117</v>
      </c>
      <c r="C114" s="41" t="s">
        <v>144</v>
      </c>
      <c r="D114" s="64">
        <f>D115</f>
        <v>25230.47</v>
      </c>
    </row>
    <row r="115" spans="1:4" ht="153" outlineLevel="3">
      <c r="A115" s="25" t="s">
        <v>109</v>
      </c>
      <c r="B115" s="13" t="s">
        <v>117</v>
      </c>
      <c r="C115" s="48" t="s">
        <v>144</v>
      </c>
      <c r="D115" s="65">
        <v>25230.47</v>
      </c>
    </row>
    <row r="116" spans="1:4" ht="103.5" customHeight="1" outlineLevel="3">
      <c r="A116" s="20" t="s">
        <v>109</v>
      </c>
      <c r="B116" s="17" t="s">
        <v>118</v>
      </c>
      <c r="C116" s="30" t="s">
        <v>145</v>
      </c>
      <c r="D116" s="55">
        <f>D117</f>
        <v>596.952</v>
      </c>
    </row>
    <row r="117" spans="1:4" ht="127.5" outlineLevel="3">
      <c r="A117" s="25" t="s">
        <v>109</v>
      </c>
      <c r="B117" s="13" t="s">
        <v>118</v>
      </c>
      <c r="C117" s="50" t="s">
        <v>145</v>
      </c>
      <c r="D117" s="66">
        <v>596.952</v>
      </c>
    </row>
    <row r="118" spans="1:4" s="6" customFormat="1" ht="38.25" outlineLevel="3">
      <c r="A118" s="17" t="s">
        <v>109</v>
      </c>
      <c r="B118" s="17" t="s">
        <v>175</v>
      </c>
      <c r="C118" s="30" t="s">
        <v>176</v>
      </c>
      <c r="D118" s="55">
        <f>D119</f>
        <v>1046.164</v>
      </c>
    </row>
    <row r="119" spans="1:4" ht="38.25" outlineLevel="3">
      <c r="A119" s="13" t="s">
        <v>109</v>
      </c>
      <c r="B119" s="13" t="s">
        <v>175</v>
      </c>
      <c r="C119" s="50" t="s">
        <v>176</v>
      </c>
      <c r="D119" s="66">
        <v>1046.164</v>
      </c>
    </row>
    <row r="120" spans="1:4" s="6" customFormat="1" ht="89.25" outlineLevel="3">
      <c r="A120" s="17" t="s">
        <v>109</v>
      </c>
      <c r="B120" s="17" t="s">
        <v>188</v>
      </c>
      <c r="C120" s="30" t="s">
        <v>186</v>
      </c>
      <c r="D120" s="55">
        <f>D121</f>
        <v>226.384</v>
      </c>
    </row>
    <row r="121" spans="1:4" s="7" customFormat="1" ht="89.25" outlineLevel="3">
      <c r="A121" s="13" t="s">
        <v>109</v>
      </c>
      <c r="B121" s="13" t="s">
        <v>188</v>
      </c>
      <c r="C121" s="50" t="s">
        <v>186</v>
      </c>
      <c r="D121" s="56">
        <v>226.384</v>
      </c>
    </row>
    <row r="122" spans="1:4" s="6" customFormat="1" ht="89.25" outlineLevel="3">
      <c r="A122" s="17" t="s">
        <v>109</v>
      </c>
      <c r="B122" s="13" t="s">
        <v>189</v>
      </c>
      <c r="C122" s="30" t="s">
        <v>187</v>
      </c>
      <c r="D122" s="55">
        <f>D123</f>
        <v>25.154</v>
      </c>
    </row>
    <row r="123" spans="1:4" s="7" customFormat="1" ht="89.25" outlineLevel="3">
      <c r="A123" s="13" t="s">
        <v>109</v>
      </c>
      <c r="B123" s="17" t="s">
        <v>189</v>
      </c>
      <c r="C123" s="50" t="s">
        <v>187</v>
      </c>
      <c r="D123" s="56">
        <v>25.154</v>
      </c>
    </row>
    <row r="124" spans="1:4" ht="117.75" customHeight="1" outlineLevel="3">
      <c r="A124" s="20" t="s">
        <v>109</v>
      </c>
      <c r="B124" s="17" t="s">
        <v>119</v>
      </c>
      <c r="C124" s="30" t="s">
        <v>146</v>
      </c>
      <c r="D124" s="55">
        <f>D125</f>
        <v>64</v>
      </c>
    </row>
    <row r="125" spans="1:4" ht="102" outlineLevel="3">
      <c r="A125" s="25" t="s">
        <v>109</v>
      </c>
      <c r="B125" s="13" t="s">
        <v>119</v>
      </c>
      <c r="C125" s="50" t="s">
        <v>146</v>
      </c>
      <c r="D125" s="66">
        <v>64</v>
      </c>
    </row>
    <row r="126" spans="1:4" ht="247.5" customHeight="1" outlineLevel="3">
      <c r="A126" s="17" t="s">
        <v>109</v>
      </c>
      <c r="B126" s="17" t="s">
        <v>120</v>
      </c>
      <c r="C126" s="30" t="s">
        <v>147</v>
      </c>
      <c r="D126" s="55">
        <f>D127</f>
        <v>550</v>
      </c>
    </row>
    <row r="127" spans="1:4" ht="225" customHeight="1" outlineLevel="3">
      <c r="A127" s="13" t="s">
        <v>109</v>
      </c>
      <c r="B127" s="13" t="s">
        <v>120</v>
      </c>
      <c r="C127" s="50" t="s">
        <v>147</v>
      </c>
      <c r="D127" s="56">
        <v>550</v>
      </c>
    </row>
    <row r="128" spans="1:4" ht="237.75" customHeight="1" outlineLevel="3" thickBot="1">
      <c r="A128" s="17" t="s">
        <v>109</v>
      </c>
      <c r="B128" s="17" t="s">
        <v>121</v>
      </c>
      <c r="C128" s="67" t="s">
        <v>148</v>
      </c>
      <c r="D128" s="55">
        <f>D129</f>
        <v>1825.5</v>
      </c>
    </row>
    <row r="129" spans="1:4" ht="212.25" customHeight="1" outlineLevel="3" thickBot="1">
      <c r="A129" s="13" t="s">
        <v>109</v>
      </c>
      <c r="B129" s="70" t="s">
        <v>121</v>
      </c>
      <c r="C129" s="72" t="s">
        <v>148</v>
      </c>
      <c r="D129" s="56">
        <v>1825.5</v>
      </c>
    </row>
    <row r="130" spans="1:4" ht="198.75" customHeight="1" outlineLevel="4">
      <c r="A130" s="20" t="s">
        <v>109</v>
      </c>
      <c r="B130" s="17" t="s">
        <v>122</v>
      </c>
      <c r="C130" s="71" t="s">
        <v>149</v>
      </c>
      <c r="D130" s="55">
        <f>D131</f>
        <v>962.002</v>
      </c>
    </row>
    <row r="131" spans="1:4" ht="175.5" customHeight="1" outlineLevel="4">
      <c r="A131" s="25" t="s">
        <v>109</v>
      </c>
      <c r="B131" s="17" t="s">
        <v>122</v>
      </c>
      <c r="C131" s="50" t="s">
        <v>149</v>
      </c>
      <c r="D131" s="66">
        <v>962.002</v>
      </c>
    </row>
    <row r="132" spans="1:4" ht="25.5" outlineLevel="1">
      <c r="A132" s="26"/>
      <c r="B132" s="26" t="s">
        <v>70</v>
      </c>
      <c r="C132" s="51" t="s">
        <v>71</v>
      </c>
      <c r="D132" s="61">
        <v>0</v>
      </c>
    </row>
    <row r="133" spans="1:4" ht="25.5" outlineLevel="2">
      <c r="A133" s="17" t="s">
        <v>47</v>
      </c>
      <c r="B133" s="17" t="s">
        <v>111</v>
      </c>
      <c r="C133" s="37" t="s">
        <v>112</v>
      </c>
      <c r="D133" s="55">
        <v>0</v>
      </c>
    </row>
    <row r="134" spans="1:8" ht="51" outlineLevel="1">
      <c r="A134" s="20" t="s">
        <v>47</v>
      </c>
      <c r="B134" s="17" t="s">
        <v>72</v>
      </c>
      <c r="C134" s="37" t="s">
        <v>73</v>
      </c>
      <c r="D134" s="55">
        <v>0</v>
      </c>
      <c r="H134" s="2"/>
    </row>
    <row r="135" spans="1:4" ht="51" outlineLevel="2">
      <c r="A135" s="17" t="s">
        <v>47</v>
      </c>
      <c r="B135" s="17" t="s">
        <v>150</v>
      </c>
      <c r="C135" s="37" t="s">
        <v>113</v>
      </c>
      <c r="D135" s="55">
        <v>0</v>
      </c>
    </row>
  </sheetData>
  <sheetProtection/>
  <mergeCells count="4">
    <mergeCell ref="A1:D1"/>
    <mergeCell ref="A3:D3"/>
    <mergeCell ref="A5:D5"/>
    <mergeCell ref="A4:D4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2020-06-17T09:21:06Z</cp:lastPrinted>
  <dcterms:created xsi:type="dcterms:W3CDTF">2016-08-08T08:34:32Z</dcterms:created>
  <dcterms:modified xsi:type="dcterms:W3CDTF">2020-11-19T03:24:45Z</dcterms:modified>
  <cp:category/>
  <cp:version/>
  <cp:contentType/>
  <cp:contentStatus/>
</cp:coreProperties>
</file>